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theme/themeOverride3.xml" ContentType="application/vnd.openxmlformats-officedocument.themeOverride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theme/themeOverride4.xml" ContentType="application/vnd.openxmlformats-officedocument.themeOverride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theme/themeOverride5.xml" ContentType="application/vnd.openxmlformats-officedocument.themeOverride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theme/themeOverride6.xml" ContentType="application/vnd.openxmlformats-officedocument.themeOverride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theme/themeOverride7.xml" ContentType="application/vnd.openxmlformats-officedocument.themeOverride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theme/themeOverride8.xml" ContentType="application/vnd.openxmlformats-officedocument.themeOverride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theme/themeOverride9.xml" ContentType="application/vnd.openxmlformats-officedocument.themeOverride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theme/themeOverride10.xml" ContentType="application/vnd.openxmlformats-officedocument.themeOverride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theme/themeOverride11.xml" ContentType="application/vnd.openxmlformats-officedocument.themeOverride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theme/themeOverride12.xml" ContentType="application/vnd.openxmlformats-officedocument.themeOverride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theme/themeOverride13.xml" ContentType="application/vnd.openxmlformats-officedocument.themeOverride+xml"/>
  <Override PartName="/xl/drawings/drawing17.xml" ContentType="application/vnd.openxmlformats-officedocument.drawingml.chartshapes+xml"/>
  <Override PartName="/xl/charts/chart17.xml" ContentType="application/vnd.openxmlformats-officedocument.drawingml.chart+xml"/>
  <Override PartName="/xl/theme/themeOverride14.xml" ContentType="application/vnd.openxmlformats-officedocument.themeOverride+xml"/>
  <Override PartName="/xl/drawings/drawing18.xml" ContentType="application/vnd.openxmlformats-officedocument.drawingml.chartshapes+xml"/>
  <Override PartName="/xl/charts/chart18.xml" ContentType="application/vnd.openxmlformats-officedocument.drawingml.chart+xml"/>
  <Override PartName="/xl/theme/themeOverride15.xml" ContentType="application/vnd.openxmlformats-officedocument.themeOverride+xml"/>
  <Override PartName="/xl/drawings/drawing19.xml" ContentType="application/vnd.openxmlformats-officedocument.drawingml.chartshapes+xml"/>
  <Override PartName="/xl/charts/chart19.xml" ContentType="application/vnd.openxmlformats-officedocument.drawingml.chart+xml"/>
  <Override PartName="/xl/theme/themeOverride16.xml" ContentType="application/vnd.openxmlformats-officedocument.themeOverride+xml"/>
  <Override PartName="/xl/drawings/drawing20.xml" ContentType="application/vnd.openxmlformats-officedocument.drawingml.chartshapes+xml"/>
  <Override PartName="/xl/charts/chart20.xml" ContentType="application/vnd.openxmlformats-officedocument.drawingml.chart+xml"/>
  <Override PartName="/xl/theme/themeOverride17.xml" ContentType="application/vnd.openxmlformats-officedocument.themeOverride+xml"/>
  <Override PartName="/xl/drawings/drawing21.xml" ContentType="application/vnd.openxmlformats-officedocument.drawingml.chartshapes+xml"/>
  <Override PartName="/xl/charts/chart21.xml" ContentType="application/vnd.openxmlformats-officedocument.drawingml.chart+xml"/>
  <Override PartName="/xl/theme/themeOverride18.xml" ContentType="application/vnd.openxmlformats-officedocument.themeOverride+xml"/>
  <Override PartName="/xl/drawings/drawing22.xml" ContentType="application/vnd.openxmlformats-officedocument.drawingml.chartshapes+xml"/>
  <Override PartName="/xl/charts/chart22.xml" ContentType="application/vnd.openxmlformats-officedocument.drawingml.chart+xml"/>
  <Override PartName="/xl/theme/themeOverride19.xml" ContentType="application/vnd.openxmlformats-officedocument.themeOverride+xml"/>
  <Override PartName="/xl/drawings/drawing23.xml" ContentType="application/vnd.openxmlformats-officedocument.drawingml.chartshapes+xml"/>
  <Override PartName="/xl/charts/chart23.xml" ContentType="application/vnd.openxmlformats-officedocument.drawingml.chart+xml"/>
  <Override PartName="/xl/theme/themeOverride20.xml" ContentType="application/vnd.openxmlformats-officedocument.themeOverride+xml"/>
  <Override PartName="/xl/drawings/drawing24.xml" ContentType="application/vnd.openxmlformats-officedocument.drawingml.chartshapes+xml"/>
  <Override PartName="/xl/charts/chart24.xml" ContentType="application/vnd.openxmlformats-officedocument.drawingml.chart+xml"/>
  <Override PartName="/xl/theme/themeOverride21.xml" ContentType="application/vnd.openxmlformats-officedocument.themeOverride+xml"/>
  <Override PartName="/xl/drawings/drawing25.xml" ContentType="application/vnd.openxmlformats-officedocument.drawingml.chartshapes+xml"/>
  <Override PartName="/xl/charts/chart25.xml" ContentType="application/vnd.openxmlformats-officedocument.drawingml.chart+xml"/>
  <Override PartName="/xl/theme/themeOverride22.xml" ContentType="application/vnd.openxmlformats-officedocument.themeOverride+xml"/>
  <Override PartName="/xl/drawings/drawing26.xml" ContentType="application/vnd.openxmlformats-officedocument.drawingml.chartshapes+xml"/>
  <Override PartName="/xl/charts/chart26.xml" ContentType="application/vnd.openxmlformats-officedocument.drawingml.chart+xml"/>
  <Override PartName="/xl/theme/themeOverride23.xml" ContentType="application/vnd.openxmlformats-officedocument.themeOverride+xml"/>
  <Override PartName="/xl/drawings/drawing27.xml" ContentType="application/vnd.openxmlformats-officedocument.drawingml.chartshapes+xml"/>
  <Override PartName="/xl/charts/chart27.xml" ContentType="application/vnd.openxmlformats-officedocument.drawingml.chart+xml"/>
  <Override PartName="/xl/theme/themeOverride24.xml" ContentType="application/vnd.openxmlformats-officedocument.themeOverride+xml"/>
  <Override PartName="/xl/drawings/drawing28.xml" ContentType="application/vnd.openxmlformats-officedocument.drawingml.chartshapes+xml"/>
  <Override PartName="/xl/charts/chart28.xml" ContentType="application/vnd.openxmlformats-officedocument.drawingml.chart+xml"/>
  <Override PartName="/xl/theme/themeOverride25.xml" ContentType="application/vnd.openxmlformats-officedocument.themeOverride+xml"/>
  <Override PartName="/xl/drawings/drawing2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R:\Kepviselo_testuleti_eloterjesztesek\2024 előterjesztések\05 április 18\"/>
    </mc:Choice>
  </mc:AlternateContent>
  <xr:revisionPtr revIDLastSave="0" documentId="8_{56606392-B61E-4055-B7AC-E08B4C61CF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03" i="1" l="1"/>
  <c r="A402" i="1"/>
  <c r="A401" i="1"/>
  <c r="N374" i="1"/>
  <c r="A374" i="1"/>
  <c r="N373" i="1"/>
  <c r="A373" i="1"/>
  <c r="N372" i="1"/>
  <c r="A372" i="1"/>
  <c r="N345" i="1"/>
  <c r="A345" i="1"/>
  <c r="N344" i="1"/>
  <c r="A344" i="1"/>
  <c r="N343" i="1"/>
  <c r="A343" i="1"/>
  <c r="N317" i="1"/>
  <c r="A317" i="1"/>
  <c r="N316" i="1"/>
  <c r="A316" i="1"/>
  <c r="N315" i="1"/>
  <c r="A315" i="1"/>
  <c r="N288" i="1"/>
  <c r="A288" i="1"/>
  <c r="N287" i="1"/>
  <c r="A287" i="1"/>
  <c r="N286" i="1"/>
  <c r="A286" i="1"/>
  <c r="N260" i="1"/>
  <c r="A260" i="1"/>
  <c r="N259" i="1"/>
  <c r="A259" i="1"/>
  <c r="N258" i="1"/>
  <c r="A258" i="1"/>
  <c r="N231" i="1"/>
  <c r="A231" i="1"/>
  <c r="N230" i="1"/>
  <c r="A230" i="1"/>
  <c r="N229" i="1"/>
  <c r="A229" i="1"/>
  <c r="N203" i="1"/>
  <c r="A203" i="1"/>
  <c r="N202" i="1"/>
  <c r="A202" i="1"/>
  <c r="N201" i="1"/>
  <c r="N174" i="1"/>
  <c r="A174" i="1"/>
  <c r="N173" i="1"/>
  <c r="A173" i="1"/>
  <c r="N172" i="1"/>
  <c r="A172" i="1"/>
  <c r="N146" i="1"/>
  <c r="A146" i="1"/>
  <c r="N145" i="1"/>
  <c r="A145" i="1"/>
  <c r="N144" i="1"/>
  <c r="A144" i="1"/>
  <c r="N117" i="1"/>
  <c r="A117" i="1"/>
  <c r="N116" i="1"/>
  <c r="A116" i="1"/>
  <c r="N115" i="1"/>
  <c r="A115" i="1"/>
  <c r="N89" i="1"/>
  <c r="A89" i="1"/>
  <c r="N88" i="1"/>
  <c r="A88" i="1"/>
  <c r="N87" i="1"/>
  <c r="A87" i="1"/>
  <c r="N60" i="1"/>
  <c r="A60" i="1"/>
  <c r="N59" i="1"/>
  <c r="A59" i="1"/>
  <c r="N58" i="1"/>
  <c r="A58" i="1"/>
  <c r="N32" i="1"/>
  <c r="A32" i="1"/>
  <c r="N31" i="1"/>
  <c r="A31" i="1"/>
  <c r="N30" i="1"/>
  <c r="A30" i="1"/>
  <c r="N3" i="1"/>
  <c r="A3" i="1"/>
  <c r="N2" i="1"/>
  <c r="A2" i="1"/>
  <c r="N1" i="1"/>
  <c r="A1" i="1"/>
</calcChain>
</file>

<file path=xl/sharedStrings.xml><?xml version="1.0" encoding="utf-8"?>
<sst xmlns="http://schemas.openxmlformats.org/spreadsheetml/2006/main" count="1" uniqueCount="1">
  <si>
    <t>Kábítószerrel kapcsolatos bűncselekmény (terjesztői magatartás)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</si>
</sst>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7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8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9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0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1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2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4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5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6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7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8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19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20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21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22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23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24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9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25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.xml"/><Relationship Id="rId1" Type="http://schemas.openxmlformats.org/officeDocument/2006/relationships/image" Target="../media/image1.png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2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3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4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5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openxmlformats.org/officeDocument/2006/relationships/image" Target="../media/image1.png"/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84784516037164E-2"/>
          <c:y val="0.24693305202878346"/>
          <c:w val="0.84785183526076957"/>
          <c:h val="0.6531772936143858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baseline="0">
                    <a:solidFill>
                      <a:schemeClr val="bg1"/>
                    </a:solidFill>
                    <a:latin typeface="Times New Roman" pitchFamily="18" charset="0"/>
                    <a:cs typeface="Times New Roman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helyes'!$B$25:$G$25</c:f>
              <c:numCache>
                <c:formatCode>General</c:formatCode>
                <c:ptCount val="6"/>
                <c:pt idx="0">
                  <c:v>60</c:v>
                </c:pt>
                <c:pt idx="1">
                  <c:v>33</c:v>
                </c:pt>
                <c:pt idx="2">
                  <c:v>27</c:v>
                </c:pt>
                <c:pt idx="3">
                  <c:v>33</c:v>
                </c:pt>
                <c:pt idx="4">
                  <c:v>54</c:v>
                </c:pt>
                <c:pt idx="5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C-42EB-A381-6EEF2E7CD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74633256"/>
        <c:axId val="47462855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 baseline="0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2BC-42EB-A381-6EEF2E7CDEE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helyes'!$O$25:$T$25</c:f>
              <c:numCache>
                <c:formatCode>General</c:formatCode>
                <c:ptCount val="6"/>
                <c:pt idx="0">
                  <c:v>25</c:v>
                </c:pt>
                <c:pt idx="1">
                  <c:v>37.6</c:v>
                </c:pt>
                <c:pt idx="2">
                  <c:v>41.6</c:v>
                </c:pt>
                <c:pt idx="3">
                  <c:v>45.3</c:v>
                </c:pt>
                <c:pt idx="4">
                  <c:v>45.1</c:v>
                </c:pt>
                <c:pt idx="5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2BC-42EB-A381-6EEF2E7CDEE5}"/>
            </c:ext>
          </c:extLst>
        </c:ser>
        <c:ser>
          <c:idx val="2"/>
          <c:order val="2"/>
          <c:tx>
            <c:strRef>
              <c:f>'[1]táblázat_elkövetés helyes'!$AB$2:$AC$2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baseline="0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helyes'!$AA$25:$AF$25</c:f>
              <c:numCache>
                <c:formatCode>General</c:formatCode>
                <c:ptCount val="6"/>
                <c:pt idx="1">
                  <c:v>28.5</c:v>
                </c:pt>
                <c:pt idx="2">
                  <c:v>31.4</c:v>
                </c:pt>
                <c:pt idx="3">
                  <c:v>38.5</c:v>
                </c:pt>
                <c:pt idx="4">
                  <c:v>41.5</c:v>
                </c:pt>
                <c:pt idx="5">
                  <c:v>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2BC-42EB-A381-6EEF2E7CD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4635216"/>
        <c:axId val="474634824"/>
      </c:lineChart>
      <c:catAx>
        <c:axId val="474633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74628552"/>
        <c:crosses val="autoZero"/>
        <c:auto val="1"/>
        <c:lblAlgn val="ctr"/>
        <c:lblOffset val="100"/>
        <c:noMultiLvlLbl val="0"/>
      </c:catAx>
      <c:valAx>
        <c:axId val="47462855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74633256"/>
        <c:crosses val="autoZero"/>
        <c:crossBetween val="between"/>
      </c:valAx>
      <c:valAx>
        <c:axId val="474634824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74635216"/>
        <c:crosses val="max"/>
        <c:crossBetween val="between"/>
      </c:valAx>
      <c:catAx>
        <c:axId val="474635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7463482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0171849435789815"/>
          <c:y val="1.5074009753961538E-2"/>
          <c:w val="0.8353405435928879"/>
          <c:h val="0.18435245594300712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helyes'!$B$9:$G$9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56-49A1-8244-CAD08C9C5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1600827462363194E-2"/>
                  <c:y val="-5.163933315276172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856-49A1-8244-CAD08C9C58A4}"/>
                </c:ext>
              </c:extLst>
            </c:dLbl>
            <c:dLbl>
              <c:idx val="2"/>
              <c:layout>
                <c:manualLayout>
                  <c:x val="-2.9937626016975655E-2"/>
                  <c:y val="-5.16393331527616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856-49A1-8244-CAD08C9C58A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helyes'!$O$9:$T$9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56-49A1-8244-CAD08C9C58A4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dLbl>
              <c:idx val="1"/>
              <c:layout>
                <c:manualLayout>
                  <c:x val="-3.9085233966606986E-2"/>
                  <c:y val="4.75409733787329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56-49A1-8244-CAD08C9C58A4}"/>
                </c:ext>
              </c:extLst>
            </c:dLbl>
            <c:dLbl>
              <c:idx val="4"/>
              <c:layout>
                <c:manualLayout>
                  <c:x val="-3.0769226739669423E-2"/>
                  <c:y val="4.75409733787329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56-49A1-8244-CAD08C9C58A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helyes'!$AA$9:$AF$9</c:f>
              <c:numCache>
                <c:formatCode>General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856-49A1-8244-CAD08C9C5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helyes'!$B$10:$G$10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3B-4FF2-8713-296E5F884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43B-4FF2-8713-296E5F884BA0}"/>
                </c:ext>
              </c:extLst>
            </c:dLbl>
            <c:dLbl>
              <c:idx val="2"/>
              <c:layout>
                <c:manualLayout>
                  <c:x val="-2.6611223126200581E-2"/>
                  <c:y val="4.3989061574574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3B-4FF2-8713-296E5F884BA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helyes'!$O$10:$T$10</c:f>
              <c:numCache>
                <c:formatCode>General</c:formatCode>
                <c:ptCount val="6"/>
                <c:pt idx="0">
                  <c:v>34.799999999999997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3B-4FF2-8713-296E5F884BA0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dLbl>
              <c:idx val="2"/>
              <c:layout>
                <c:manualLayout>
                  <c:x val="-3.7422032521219568E-2"/>
                  <c:y val="-3.98907018005460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3B-4FF2-8713-296E5F884BA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helyes'!$AA$10:$AF$10</c:f>
              <c:numCache>
                <c:formatCode>General</c:formatCode>
                <c:ptCount val="6"/>
                <c:pt idx="1">
                  <c:v>100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43B-4FF2-8713-296E5F884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1.5245837128174269E-17"/>
                  <c:y val="3.02611698590476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88-4921-A67D-9E08FE41FB07}"/>
                </c:ext>
              </c:extLst>
            </c:dLbl>
            <c:dLbl>
              <c:idx val="1"/>
              <c:layout>
                <c:manualLayout>
                  <c:x val="0"/>
                  <c:y val="2.1132907118259301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88-4921-A67D-9E08FE41FB0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helyes'!$B$11:$G$11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88-4921-A67D-9E08FE41F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4"/>
              <c:layout>
                <c:manualLayout>
                  <c:x val="-3.1600827462363194E-2"/>
                  <c:y val="-5.7103812851466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88-4921-A67D-9E08FE41FB07}"/>
                </c:ext>
              </c:extLst>
            </c:dLbl>
            <c:dLbl>
              <c:idx val="5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3A88-4921-A67D-9E08FE41FB0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helyes'!$O$11:$T$11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88-4921-A67D-9E08FE41FB07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dLbl>
              <c:idx val="4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00FF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3A88-4921-A67D-9E08FE41FB07}"/>
                </c:ext>
              </c:extLst>
            </c:dLbl>
            <c:dLbl>
              <c:idx val="5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00FF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3A88-4921-A67D-9E08FE41FB0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helyes'!$AA$11:$AF$11</c:f>
              <c:numCache>
                <c:formatCode>General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88-4921-A67D-9E08FE41F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helyes'!$B$12:$G$12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33-44CD-B964-699E80207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FF33-44CD-B964-699E802079E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helyes'!$O$12:$T$12</c:f>
              <c:numCache>
                <c:formatCode>General</c:formatCode>
                <c:ptCount val="6"/>
                <c:pt idx="0">
                  <c:v>64.099999999999994</c:v>
                </c:pt>
                <c:pt idx="1">
                  <c:v>88.9</c:v>
                </c:pt>
                <c:pt idx="2">
                  <c:v>87.2</c:v>
                </c:pt>
                <c:pt idx="3">
                  <c:v>85.7</c:v>
                </c:pt>
                <c:pt idx="4">
                  <c:v>87.5</c:v>
                </c:pt>
                <c:pt idx="5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33-44CD-B964-699E802079E8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helyes'!$AA$12:$AF$12</c:f>
              <c:numCache>
                <c:formatCode>General</c:formatCode>
                <c:ptCount val="6"/>
                <c:pt idx="1">
                  <c:v>81.8</c:v>
                </c:pt>
                <c:pt idx="2">
                  <c:v>73.900000000000006</c:v>
                </c:pt>
                <c:pt idx="3">
                  <c:v>74.099999999999994</c:v>
                </c:pt>
                <c:pt idx="4">
                  <c:v>85.7</c:v>
                </c:pt>
                <c:pt idx="5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F33-44CD-B964-699E80207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helyes'!$B$13:$G$13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8-4321-99C7-8F30C6517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DB8-4321-99C7-8F30C6517996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helyes'!$O$13:$T$13</c:f>
              <c:numCache>
                <c:formatCode>General</c:formatCode>
                <c:ptCount val="6"/>
                <c:pt idx="0">
                  <c:v>45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B8-4321-99C7-8F30C6517996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helyes'!$AA$13:$AF$13</c:f>
              <c:numCache>
                <c:formatCode>General</c:formatCode>
                <c:ptCount val="6"/>
                <c:pt idx="1">
                  <c:v>100</c:v>
                </c:pt>
                <c:pt idx="2">
                  <c:v>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B8-4321-99C7-8F30C6517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helyes'!$B$14:$G$14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5-461D-A0E5-BD7959C45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1600827462363194E-2"/>
                  <c:y val="-3.2513654207294393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65-461D-A0E5-BD7959C459E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helyes'!$O$14:$T$14</c:f>
              <c:numCache>
                <c:formatCode>General</c:formatCode>
                <c:ptCount val="6"/>
                <c:pt idx="0">
                  <c:v>80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65-461D-A0E5-BD7959C459EB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helyes'!$AA$14:$AF$14</c:f>
              <c:numCache>
                <c:formatCode>General</c:formatCode>
                <c:ptCount val="6"/>
                <c:pt idx="1">
                  <c:v>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65-461D-A0E5-BD7959C45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helyes'!$B$15:$G$15</c:f>
              <c:numCache>
                <c:formatCode>General</c:formatCode>
                <c:ptCount val="6"/>
                <c:pt idx="0">
                  <c:v>52</c:v>
                </c:pt>
                <c:pt idx="1">
                  <c:v>23</c:v>
                </c:pt>
                <c:pt idx="2">
                  <c:v>20</c:v>
                </c:pt>
                <c:pt idx="3">
                  <c:v>26</c:v>
                </c:pt>
                <c:pt idx="4">
                  <c:v>37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7-4AFD-B3D7-69732B7E9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D07-4AFD-B3D7-69732B7E9D9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helyes'!$O$15:$T$15</c:f>
              <c:numCache>
                <c:formatCode>General</c:formatCode>
                <c:ptCount val="6"/>
                <c:pt idx="0">
                  <c:v>18.2</c:v>
                </c:pt>
                <c:pt idx="1">
                  <c:v>26.2</c:v>
                </c:pt>
                <c:pt idx="2">
                  <c:v>30.1</c:v>
                </c:pt>
                <c:pt idx="3">
                  <c:v>35.200000000000003</c:v>
                </c:pt>
                <c:pt idx="4">
                  <c:v>39.9</c:v>
                </c:pt>
                <c:pt idx="5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07-4AFD-B3D7-69732B7E9D91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dLbl>
              <c:idx val="1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00FF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D07-4AFD-B3D7-69732B7E9D91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helyes'!$AA$15:$AF$15</c:f>
              <c:numCache>
                <c:formatCode>General</c:formatCode>
                <c:ptCount val="6"/>
                <c:pt idx="1">
                  <c:v>19.600000000000001</c:v>
                </c:pt>
                <c:pt idx="2">
                  <c:v>24.5</c:v>
                </c:pt>
                <c:pt idx="3">
                  <c:v>30.3</c:v>
                </c:pt>
                <c:pt idx="4">
                  <c:v>37.200000000000003</c:v>
                </c:pt>
                <c:pt idx="5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07-4AFD-B3D7-69732B7E9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44-4497-B1ED-8EF4F6FDF860}"/>
                </c:ext>
              </c:extLst>
            </c:dLbl>
            <c:dLbl>
              <c:idx val="1"/>
              <c:layout>
                <c:manualLayout>
                  <c:x val="0"/>
                  <c:y val="7.27135078711095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44-4497-B1ED-8EF4F6FDF860}"/>
                </c:ext>
              </c:extLst>
            </c:dLbl>
            <c:dLbl>
              <c:idx val="2"/>
              <c:layout>
                <c:manualLayout>
                  <c:x val="0"/>
                  <c:y val="-3.55320262613428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44-4497-B1ED-8EF4F6FDF860}"/>
                </c:ext>
              </c:extLst>
            </c:dLbl>
            <c:dLbl>
              <c:idx val="3"/>
              <c:layout>
                <c:manualLayout>
                  <c:x val="-1.2196669702539415E-16"/>
                  <c:y val="-1.9190220044270891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44-4497-B1ED-8EF4F6FDF860}"/>
                </c:ext>
              </c:extLst>
            </c:dLbl>
            <c:dLbl>
              <c:idx val="4"/>
              <c:layout>
                <c:manualLayout>
                  <c:x val="0"/>
                  <c:y val="8.633877923953805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44-4497-B1ED-8EF4F6FDF860}"/>
                </c:ext>
              </c:extLst>
            </c:dLbl>
            <c:dLbl>
              <c:idx val="5"/>
              <c:layout>
                <c:manualLayout>
                  <c:x val="-1.2196669702539415E-16"/>
                  <c:y val="3.53771276242141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44-4497-B1ED-8EF4F6FDF8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helyes'!$B$16:$G$16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444-4497-B1ED-8EF4F6FDF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F444-4497-B1ED-8EF4F6FDF860}"/>
                </c:ext>
              </c:extLst>
            </c:dLbl>
            <c:dLbl>
              <c:idx val="2"/>
              <c:layout>
                <c:manualLayout>
                  <c:x val="-3.6590431798525801E-2"/>
                  <c:y val="-5.4371573002114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444-4497-B1ED-8EF4F6FDF86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helyes'!$O$16:$T$16</c:f>
              <c:numCache>
                <c:formatCode>General</c:formatCode>
                <c:ptCount val="6"/>
                <c:pt idx="0">
                  <c:v>4.5999999999999996</c:v>
                </c:pt>
                <c:pt idx="1">
                  <c:v>25</c:v>
                </c:pt>
                <c:pt idx="2">
                  <c:v>20</c:v>
                </c:pt>
                <c:pt idx="3">
                  <c:v>0</c:v>
                </c:pt>
                <c:pt idx="4">
                  <c:v>25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444-4497-B1ED-8EF4F6FDF860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2.5779622403506813E-2"/>
                  <c:y val="4.75409733787329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44-4497-B1ED-8EF4F6FDF86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helyes'!$AA$16:$AF$16</c:f>
              <c:numCache>
                <c:formatCode>General</c:formatCode>
                <c:ptCount val="6"/>
                <c:pt idx="1">
                  <c:v>25</c:v>
                </c:pt>
                <c:pt idx="2">
                  <c:v>20</c:v>
                </c:pt>
                <c:pt idx="3">
                  <c:v>0</c:v>
                </c:pt>
                <c:pt idx="4">
                  <c:v>25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444-4497-B1ED-8EF4F6FDF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64-42E9-93F6-954C9E99C8A0}"/>
                </c:ext>
              </c:extLst>
            </c:dLbl>
            <c:dLbl>
              <c:idx val="1"/>
              <c:layout>
                <c:manualLayout>
                  <c:x val="0"/>
                  <c:y val="9.71509192481134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64-42E9-93F6-954C9E99C8A0}"/>
                </c:ext>
              </c:extLst>
            </c:dLbl>
            <c:dLbl>
              <c:idx val="2"/>
              <c:layout>
                <c:manualLayout>
                  <c:x val="0"/>
                  <c:y val="1.60369570937229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64-42E9-93F6-954C9E99C8A0}"/>
                </c:ext>
              </c:extLst>
            </c:dLbl>
            <c:dLbl>
              <c:idx val="3"/>
              <c:layout>
                <c:manualLayout>
                  <c:x val="-1.2196669702539415E-16"/>
                  <c:y val="4.299082591307906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64-42E9-93F6-954C9E99C8A0}"/>
                </c:ext>
              </c:extLst>
            </c:dLbl>
            <c:dLbl>
              <c:idx val="4"/>
              <c:layout>
                <c:manualLayout>
                  <c:x val="0"/>
                  <c:y val="9.6144723517765257E-4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64-42E9-93F6-954C9E99C8A0}"/>
                </c:ext>
              </c:extLst>
            </c:dLbl>
            <c:dLbl>
              <c:idx val="5"/>
              <c:layout>
                <c:manualLayout>
                  <c:x val="-1.2196669702539415E-16"/>
                  <c:y val="1.03939136883281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64-42E9-93F6-954C9E99C8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helyes'!$B$17:$G$17</c:f>
              <c:numCache>
                <c:formatCode>General</c:formatCode>
                <c:ptCount val="6"/>
                <c:pt idx="0">
                  <c:v>4</c:v>
                </c:pt>
                <c:pt idx="1">
                  <c:v>8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F64-42E9-93F6-954C9E99C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DF64-42E9-93F6-954C9E99C8A0}"/>
                </c:ext>
              </c:extLst>
            </c:dLbl>
            <c:dLbl>
              <c:idx val="2"/>
              <c:layout>
                <c:manualLayout>
                  <c:x val="-3.4927230353138265E-2"/>
                  <c:y val="-4.8907093303409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F64-42E9-93F6-954C9E99C8A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helyes'!$O$17:$T$17</c:f>
              <c:numCache>
                <c:formatCode>General</c:formatCode>
                <c:ptCount val="6"/>
                <c:pt idx="0">
                  <c:v>4.0999999999999996</c:v>
                </c:pt>
                <c:pt idx="1">
                  <c:v>0</c:v>
                </c:pt>
                <c:pt idx="2">
                  <c:v>5.3</c:v>
                </c:pt>
                <c:pt idx="3">
                  <c:v>9.4</c:v>
                </c:pt>
                <c:pt idx="4">
                  <c:v>7.7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F64-42E9-93F6-954C9E99C8A0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dLbl>
              <c:idx val="2"/>
              <c:layout>
                <c:manualLayout>
                  <c:x val="-3.2432428185056962E-2"/>
                  <c:y val="2.56830545839131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F64-42E9-93F6-954C9E99C8A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helyes'!$AA$17:$AF$17</c:f>
              <c:numCache>
                <c:formatCode>General</c:formatCode>
                <c:ptCount val="6"/>
                <c:pt idx="1">
                  <c:v>0</c:v>
                </c:pt>
                <c:pt idx="2">
                  <c:v>5.3</c:v>
                </c:pt>
                <c:pt idx="3">
                  <c:v>9.4</c:v>
                </c:pt>
                <c:pt idx="4">
                  <c:v>7.7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F64-42E9-93F6-954C9E99C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46-4BC9-98AD-8C197FCB13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helyes'!$B$18:$G$18</c:f>
              <c:numCache>
                <c:formatCode>General</c:formatCode>
                <c:ptCount val="6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5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46-4BC9-98AD-8C197FCB1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646-4BC9-98AD-8C197FCB13E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helyes'!$O$18:$T$18</c:f>
              <c:numCache>
                <c:formatCode>General</c:formatCode>
                <c:ptCount val="6"/>
                <c:pt idx="0">
                  <c:v>8.1999999999999993</c:v>
                </c:pt>
                <c:pt idx="1">
                  <c:v>21.8</c:v>
                </c:pt>
                <c:pt idx="2">
                  <c:v>17.2</c:v>
                </c:pt>
                <c:pt idx="3">
                  <c:v>5.3</c:v>
                </c:pt>
                <c:pt idx="4">
                  <c:v>18.5</c:v>
                </c:pt>
                <c:pt idx="5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46-4BC9-98AD-8C197FCB13E5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dLbl>
              <c:idx val="1"/>
              <c:layout>
                <c:manualLayout>
                  <c:x val="-3.243242818505699E-2"/>
                  <c:y val="6.393441247484779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00FF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46-4BC9-98AD-8C197FCB13E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helyes'!$AA$18:$AF$18</c:f>
              <c:numCache>
                <c:formatCode>General</c:formatCode>
                <c:ptCount val="6"/>
                <c:pt idx="1">
                  <c:v>19.8</c:v>
                </c:pt>
                <c:pt idx="2">
                  <c:v>17.2</c:v>
                </c:pt>
                <c:pt idx="3">
                  <c:v>5.3</c:v>
                </c:pt>
                <c:pt idx="4">
                  <c:v>17.2</c:v>
                </c:pt>
                <c:pt idx="5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646-4BC9-98AD-8C197FCB1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helyes'!$B$30:$G$30</c:f>
              <c:numCache>
                <c:formatCode>General</c:formatCode>
                <c:ptCount val="6"/>
                <c:pt idx="0">
                  <c:v>86</c:v>
                </c:pt>
                <c:pt idx="1">
                  <c:v>44</c:v>
                </c:pt>
                <c:pt idx="2">
                  <c:v>41</c:v>
                </c:pt>
                <c:pt idx="3">
                  <c:v>58</c:v>
                </c:pt>
                <c:pt idx="4">
                  <c:v>73</c:v>
                </c:pt>
                <c:pt idx="5">
                  <c:v>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38-4BE5-8C1B-0891EFE24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338-4BE5-8C1B-0891EFE247F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helyes'!$O$30:$T$30</c:f>
              <c:numCache>
                <c:formatCode>General</c:formatCode>
                <c:ptCount val="6"/>
                <c:pt idx="0">
                  <c:v>35.9</c:v>
                </c:pt>
                <c:pt idx="1">
                  <c:v>54.2</c:v>
                </c:pt>
                <c:pt idx="2">
                  <c:v>54.8</c:v>
                </c:pt>
                <c:pt idx="3">
                  <c:v>59.9</c:v>
                </c:pt>
                <c:pt idx="4">
                  <c:v>58.6</c:v>
                </c:pt>
                <c:pt idx="5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38-4BE5-8C1B-0891EFE247FF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dLbl>
              <c:idx val="1"/>
              <c:tx>
                <c:rich>
                  <a:bodyPr/>
                  <a:lstStyle/>
                  <a:p>
                    <a:fld id="{B5B7D6AE-858D-40BE-82B4-AB3239D79DA4}" type="VALUE">
                      <a:rPr lang="en-US" sz="1000" b="1" i="0" u="none" strike="noStrike" kern="1200" baseline="0">
                        <a:solidFill>
                          <a:srgbClr val="0066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rPr>
                      <a:pPr/>
                      <a:t>[ÉRTÉK]</a:t>
                    </a:fld>
                    <a:endParaRPr lang="hu-HU"/>
                  </a:p>
                </c:rich>
              </c:tx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338-4BE5-8C1B-0891EFE247F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helyes'!$AA$30:$AF$30</c:f>
              <c:numCache>
                <c:formatCode>General</c:formatCode>
                <c:ptCount val="6"/>
                <c:pt idx="1">
                  <c:v>29.8</c:v>
                </c:pt>
                <c:pt idx="2">
                  <c:v>33</c:v>
                </c:pt>
                <c:pt idx="3">
                  <c:v>39.9</c:v>
                </c:pt>
                <c:pt idx="4">
                  <c:v>45.6</c:v>
                </c:pt>
                <c:pt idx="5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38-4BE5-8C1B-0891EFE24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helyes'!$B$19:$G$19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3-403B-8839-DDD6C1592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825363324391335E-2"/>
                  <c:y val="-5.4371573002114253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C3-403B-8839-DDD6C1592CD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helyes'!$O$19:$T$19</c:f>
              <c:numCache>
                <c:formatCode>General</c:formatCode>
                <c:ptCount val="6"/>
                <c:pt idx="0">
                  <c:v>31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66.7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C3-403B-8839-DDD6C1592CD9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helyes'!$AA$19:$AF$19</c:f>
              <c:numCache>
                <c:formatCode>General</c:formatCode>
                <c:ptCount val="6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71.400000000000006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C3-403B-8839-DDD6C1592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helyes'!$B$20:$G$20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4-4D3E-AD4D-7A98B9C76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1B4-4D3E-AD4D-7A98B9C763C9}"/>
                </c:ext>
              </c:extLst>
            </c:dLbl>
            <c:dLbl>
              <c:idx val="1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1B4-4D3E-AD4D-7A98B9C763C9}"/>
                </c:ext>
              </c:extLst>
            </c:dLbl>
            <c:dLbl>
              <c:idx val="2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1B4-4D3E-AD4D-7A98B9C763C9}"/>
                </c:ext>
              </c:extLst>
            </c:dLbl>
            <c:dLbl>
              <c:idx val="5"/>
              <c:layout>
                <c:manualLayout>
                  <c:x val="-3.1600827462363312E-2"/>
                  <c:y val="-5.4371573002114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B4-4D3E-AD4D-7A98B9C763C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helyes'!$O$20:$T$20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50</c:v>
                </c:pt>
                <c:pt idx="3">
                  <c:v>100</c:v>
                </c:pt>
                <c:pt idx="4">
                  <c:v>33.299999999999997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B4-4D3E-AD4D-7A98B9C763C9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dLbl>
              <c:idx val="1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00FF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91B4-4D3E-AD4D-7A98B9C763C9}"/>
                </c:ext>
              </c:extLst>
            </c:dLbl>
            <c:dLbl>
              <c:idx val="2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00FF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91B4-4D3E-AD4D-7A98B9C763C9}"/>
                </c:ext>
              </c:extLst>
            </c:dLbl>
            <c:dLbl>
              <c:idx val="4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00FF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91B4-4D3E-AD4D-7A98B9C763C9}"/>
                </c:ext>
              </c:extLst>
            </c:dLbl>
            <c:dLbl>
              <c:idx val="5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00FF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91B4-4D3E-AD4D-7A98B9C763C9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helyes'!$AA$20:$AF$20</c:f>
              <c:numCache>
                <c:formatCode>General</c:formatCode>
                <c:ptCount val="6"/>
                <c:pt idx="1">
                  <c:v>0</c:v>
                </c:pt>
                <c:pt idx="2">
                  <c:v>0</c:v>
                </c:pt>
                <c:pt idx="3">
                  <c:v>100</c:v>
                </c:pt>
                <c:pt idx="4">
                  <c:v>33.299999999999997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1B4-4D3E-AD4D-7A98B9C76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helyes'!$B$21:$G$21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F2-42EE-9747-4D2FD45F8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1600827462363194E-2"/>
                  <c:y val="-5.983605270081909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F2-42EE-9747-4D2FD45F8603}"/>
                </c:ext>
              </c:extLst>
            </c:dLbl>
            <c:dLbl>
              <c:idx val="4"/>
              <c:layout>
                <c:manualLayout>
                  <c:x val="-2.6611223126200581E-2"/>
                  <c:y val="-4.8907093303409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F2-42EE-9747-4D2FD45F860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helyes'!$O$21:$T$21</c:f>
              <c:numCache>
                <c:formatCode>General</c:formatCode>
                <c:ptCount val="6"/>
                <c:pt idx="0">
                  <c:v>37.5</c:v>
                </c:pt>
                <c:pt idx="1">
                  <c:v>0</c:v>
                </c:pt>
                <c:pt idx="2">
                  <c:v>0</c:v>
                </c:pt>
                <c:pt idx="3">
                  <c:v>50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F2-42EE-9747-4D2FD45F8603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dLbl>
              <c:idx val="3"/>
              <c:layout>
                <c:manualLayout>
                  <c:x val="-4.0748435411994639E-2"/>
                  <c:y val="3.93442538306755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F2-42EE-9747-4D2FD45F860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helyes'!$AA$21:$AF$21</c:f>
              <c:numCache>
                <c:formatCode>General</c:formatCode>
                <c:ptCount val="6"/>
                <c:pt idx="1">
                  <c:v>0</c:v>
                </c:pt>
                <c:pt idx="2">
                  <c:v>0</c:v>
                </c:pt>
                <c:pt idx="3">
                  <c:v>50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AF2-42EE-9747-4D2FD45F8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helyes'!$B$22:$G$22</c:f>
              <c:numCache>
                <c:formatCode>General</c:formatCode>
                <c:ptCount val="6"/>
                <c:pt idx="0">
                  <c:v>6</c:v>
                </c:pt>
                <c:pt idx="1">
                  <c:v>4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D-4E8A-878D-7A8458789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70D-4E8A-878D-7A84587895C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helyes'!$O$22:$T$22</c:f>
              <c:numCache>
                <c:formatCode>General</c:formatCode>
                <c:ptCount val="6"/>
                <c:pt idx="0">
                  <c:v>13.5</c:v>
                </c:pt>
                <c:pt idx="1">
                  <c:v>25.5</c:v>
                </c:pt>
                <c:pt idx="2">
                  <c:v>32</c:v>
                </c:pt>
                <c:pt idx="3">
                  <c:v>36.9</c:v>
                </c:pt>
                <c:pt idx="4">
                  <c:v>23.8</c:v>
                </c:pt>
                <c:pt idx="5">
                  <c:v>29.5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0D-4E8A-878D-7A84587895C8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dLbl>
              <c:idx val="1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00FF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70D-4E8A-878D-7A84587895C8}"/>
                </c:ext>
              </c:extLst>
            </c:dLbl>
            <c:dLbl>
              <c:idx val="2"/>
              <c:layout>
                <c:manualLayout>
                  <c:x val="-3.2432428185056962E-2"/>
                  <c:y val="3.11475342826180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0D-4E8A-878D-7A84587895C8}"/>
                </c:ext>
              </c:extLst>
            </c:dLbl>
            <c:dLbl>
              <c:idx val="4"/>
              <c:layout>
                <c:manualLayout>
                  <c:x val="-3.2432428185056962E-2"/>
                  <c:y val="5.0273213228085444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00FF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0D-4E8A-878D-7A84587895C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helyes'!$AA$22:$AF$22</c:f>
              <c:numCache>
                <c:formatCode>General</c:formatCode>
                <c:ptCount val="6"/>
                <c:pt idx="1">
                  <c:v>14.6</c:v>
                </c:pt>
                <c:pt idx="2">
                  <c:v>12.8</c:v>
                </c:pt>
                <c:pt idx="3">
                  <c:v>30.5</c:v>
                </c:pt>
                <c:pt idx="4">
                  <c:v>21.8</c:v>
                </c:pt>
                <c:pt idx="5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70D-4E8A-878D-7A8458789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helyes'!$B$23:$G$23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3</c:v>
                </c:pt>
                <c:pt idx="4">
                  <c:v>8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5-45D2-8782-7EB8AE9C9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1600827462363208E-2"/>
                  <c:y val="-2.9781414357941974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D5-45D2-8782-7EB8AE9C96B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helyes'!$O$23:$T$23</c:f>
              <c:numCache>
                <c:formatCode>General</c:formatCode>
                <c:ptCount val="6"/>
                <c:pt idx="0">
                  <c:v>58.4</c:v>
                </c:pt>
                <c:pt idx="1">
                  <c:v>49.6</c:v>
                </c:pt>
                <c:pt idx="2">
                  <c:v>50.3</c:v>
                </c:pt>
                <c:pt idx="3">
                  <c:v>50</c:v>
                </c:pt>
                <c:pt idx="4">
                  <c:v>47.2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D5-45D2-8782-7EB8AE9C96BF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helyes'!$AA$23:$AF$23</c:f>
              <c:numCache>
                <c:formatCode>General</c:formatCode>
                <c:ptCount val="6"/>
                <c:pt idx="1">
                  <c:v>44.7</c:v>
                </c:pt>
                <c:pt idx="2">
                  <c:v>45.8</c:v>
                </c:pt>
                <c:pt idx="3">
                  <c:v>46.8</c:v>
                </c:pt>
                <c:pt idx="4">
                  <c:v>44.6</c:v>
                </c:pt>
                <c:pt idx="5">
                  <c:v>46.7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D5-45D2-8782-7EB8AE9C9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helyes'!$B$24:$G$24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FA-43BF-A71D-9CC9ED572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4927230353138265E-2"/>
                  <c:y val="-4.3442613604704271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FA-43BF-A71D-9CC9ED57287E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helyes'!$O$24:$T$24</c:f>
              <c:numCache>
                <c:formatCode>General</c:formatCode>
                <c:ptCount val="6"/>
                <c:pt idx="0">
                  <c:v>50</c:v>
                </c:pt>
                <c:pt idx="1">
                  <c:v>66.7</c:v>
                </c:pt>
                <c:pt idx="2">
                  <c:v>100</c:v>
                </c:pt>
                <c:pt idx="3">
                  <c:v>80</c:v>
                </c:pt>
                <c:pt idx="4">
                  <c:v>50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FFA-43BF-A71D-9CC9ED57287E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helyes'!$AA$24:$AF$24</c:f>
              <c:numCache>
                <c:formatCode>General</c:formatCode>
                <c:ptCount val="6"/>
                <c:pt idx="1">
                  <c:v>66.7</c:v>
                </c:pt>
                <c:pt idx="2">
                  <c:v>100</c:v>
                </c:pt>
                <c:pt idx="3">
                  <c:v>66.7</c:v>
                </c:pt>
                <c:pt idx="4">
                  <c:v>33.299999999999997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FFA-43BF-A71D-9CC9ED572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helyes'!$B$27:$G$27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7-4B98-A71A-69DC6B69B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4927230353138265E-2"/>
                  <c:y val="-4.8907093303409213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B7-4B98-A71A-69DC6B69BDF4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helyes'!$O$27:$T$27</c:f>
              <c:numCache>
                <c:formatCode>General</c:formatCode>
                <c:ptCount val="6"/>
                <c:pt idx="0">
                  <c:v>42.9</c:v>
                </c:pt>
                <c:pt idx="1">
                  <c:v>0</c:v>
                </c:pt>
                <c:pt idx="2">
                  <c:v>0</c:v>
                </c:pt>
                <c:pt idx="3">
                  <c:v>28.6</c:v>
                </c:pt>
                <c:pt idx="4">
                  <c:v>62.5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7-4B98-A71A-69DC6B69BDF4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helyes'!$AA$27:$AF$27</c:f>
              <c:numCache>
                <c:formatCode>General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25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B7-4B98-A71A-69DC6B69B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helyes'!$B$28:$G$28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68-44D7-8345-910D3485E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A68-44D7-8345-910D3485EB23}"/>
                </c:ext>
              </c:extLst>
            </c:dLbl>
            <c:dLbl>
              <c:idx val="2"/>
              <c:layout>
                <c:manualLayout>
                  <c:x val="-3.1600827462363194E-2"/>
                  <c:y val="-5.43715730021141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68-44D7-8345-910D3485EB2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helyes'!$O$28:$T$28</c:f>
              <c:numCache>
                <c:formatCode>General</c:formatCode>
                <c:ptCount val="6"/>
                <c:pt idx="0">
                  <c:v>33.299999999999997</c:v>
                </c:pt>
                <c:pt idx="1">
                  <c:v>100</c:v>
                </c:pt>
                <c:pt idx="2">
                  <c:v>0</c:v>
                </c:pt>
                <c:pt idx="3">
                  <c:v>100</c:v>
                </c:pt>
                <c:pt idx="4">
                  <c:v>50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68-44D7-8345-910D3485EB23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helyes'!$AA$28:$AF$28</c:f>
              <c:numCache>
                <c:formatCode>General</c:formatCode>
                <c:ptCount val="6"/>
                <c:pt idx="1">
                  <c:v>0</c:v>
                </c:pt>
                <c:pt idx="2">
                  <c:v>0</c:v>
                </c:pt>
                <c:pt idx="3">
                  <c:v>50</c:v>
                </c:pt>
                <c:pt idx="4">
                  <c:v>50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68-44D7-8345-910D3485E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4F-4662-9405-5D66276826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helyes'!$B$32:$G$32</c:f>
              <c:numCache>
                <c:formatCode>General</c:formatCode>
                <c:ptCount val="6"/>
                <c:pt idx="0">
                  <c:v>20</c:v>
                </c:pt>
                <c:pt idx="1">
                  <c:v>6</c:v>
                </c:pt>
                <c:pt idx="2">
                  <c:v>7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4F-4662-9405-5D6627682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F04F-4662-9405-5D662768264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helyes'!$O$32:$T$32</c:f>
              <c:numCache>
                <c:formatCode>General</c:formatCode>
                <c:ptCount val="6"/>
                <c:pt idx="0">
                  <c:v>11.6</c:v>
                </c:pt>
                <c:pt idx="1">
                  <c:v>17.600000000000001</c:v>
                </c:pt>
                <c:pt idx="2">
                  <c:v>15.3</c:v>
                </c:pt>
                <c:pt idx="3">
                  <c:v>21.6</c:v>
                </c:pt>
                <c:pt idx="4">
                  <c:v>15.9</c:v>
                </c:pt>
                <c:pt idx="5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4F-4662-9405-5D662768264B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helyes'!$AA$32:$AF$32</c:f>
              <c:numCache>
                <c:formatCode>General</c:formatCode>
                <c:ptCount val="6"/>
                <c:pt idx="1">
                  <c:v>16.100000000000001</c:v>
                </c:pt>
                <c:pt idx="2">
                  <c:v>14.5</c:v>
                </c:pt>
                <c:pt idx="3">
                  <c:v>21.6</c:v>
                </c:pt>
                <c:pt idx="4">
                  <c:v>15.3</c:v>
                </c:pt>
                <c:pt idx="5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4F-4662-9405-5D6627682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helyes'!$B$29:$G$29</c:f>
              <c:numCache>
                <c:formatCode>General</c:formatCode>
                <c:ptCount val="6"/>
                <c:pt idx="0">
                  <c:v>29</c:v>
                </c:pt>
                <c:pt idx="1">
                  <c:v>16</c:v>
                </c:pt>
                <c:pt idx="2">
                  <c:v>14</c:v>
                </c:pt>
                <c:pt idx="3">
                  <c:v>18</c:v>
                </c:pt>
                <c:pt idx="4">
                  <c:v>32</c:v>
                </c:pt>
                <c:pt idx="5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B4-4F5E-95B3-D0BC732B3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5BB4-4F5E-95B3-D0BC732B3DD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helyes'!$O$29:$T$29</c:f>
              <c:numCache>
                <c:formatCode>General</c:formatCode>
                <c:ptCount val="6"/>
                <c:pt idx="0">
                  <c:v>38.799999999999997</c:v>
                </c:pt>
                <c:pt idx="1">
                  <c:v>74.099999999999994</c:v>
                </c:pt>
                <c:pt idx="2">
                  <c:v>76.3</c:v>
                </c:pt>
                <c:pt idx="3">
                  <c:v>72.599999999999994</c:v>
                </c:pt>
                <c:pt idx="4">
                  <c:v>76.5</c:v>
                </c:pt>
                <c:pt idx="5">
                  <c:v>75.5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BB4-4F5E-95B3-D0BC732B3DDB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dLbl>
              <c:idx val="1"/>
              <c:layout>
                <c:manualLayout>
                  <c:x val="-3.2432428185056962E-2"/>
                  <c:y val="4.7540973378732976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rgbClr val="00FF00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B4-4F5E-95B3-D0BC732B3DD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helyes'!$AA$29:$AF$29</c:f>
              <c:numCache>
                <c:formatCode>General</c:formatCode>
                <c:ptCount val="6"/>
                <c:pt idx="1">
                  <c:v>32.1</c:v>
                </c:pt>
                <c:pt idx="2">
                  <c:v>44.5</c:v>
                </c:pt>
                <c:pt idx="3">
                  <c:v>41.7</c:v>
                </c:pt>
                <c:pt idx="4">
                  <c:v>59.5</c:v>
                </c:pt>
                <c:pt idx="5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BB4-4F5E-95B3-D0BC732B3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2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helyes'!$B$26:$G$26</c:f>
              <c:numCache>
                <c:formatCode>General</c:formatCode>
                <c:ptCount val="6"/>
                <c:pt idx="0">
                  <c:v>15</c:v>
                </c:pt>
                <c:pt idx="1">
                  <c:v>10</c:v>
                </c:pt>
                <c:pt idx="2">
                  <c:v>8</c:v>
                </c:pt>
                <c:pt idx="3">
                  <c:v>8</c:v>
                </c:pt>
                <c:pt idx="4">
                  <c:v>27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9F-4D36-B763-220906678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E9F-4D36-B763-22090667893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helyes'!$O$26:$T$26</c:f>
              <c:numCache>
                <c:formatCode>General</c:formatCode>
                <c:ptCount val="6"/>
                <c:pt idx="0">
                  <c:v>16.2</c:v>
                </c:pt>
                <c:pt idx="1">
                  <c:v>40</c:v>
                </c:pt>
                <c:pt idx="2">
                  <c:v>59.6</c:v>
                </c:pt>
                <c:pt idx="3">
                  <c:v>48.2</c:v>
                </c:pt>
                <c:pt idx="4">
                  <c:v>60.2</c:v>
                </c:pt>
                <c:pt idx="5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9F-4D36-B763-220906678930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helyes'!$AA$26:$AF$26</c:f>
              <c:numCache>
                <c:formatCode>General</c:formatCode>
                <c:ptCount val="6"/>
                <c:pt idx="1">
                  <c:v>31.6</c:v>
                </c:pt>
                <c:pt idx="2">
                  <c:v>43</c:v>
                </c:pt>
                <c:pt idx="3">
                  <c:v>42</c:v>
                </c:pt>
                <c:pt idx="4">
                  <c:v>58.2</c:v>
                </c:pt>
                <c:pt idx="5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9F-4D36-B763-220906678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helyes'!$B$4:$G$4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EF-4E45-BD2A-79EB0F83B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helyes'!$O$4:$T$4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F-4E45-BD2A-79EB0F83B03D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helyes'!$AA$4:$AF$4</c:f>
              <c:numCache>
                <c:formatCode>General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F-4E45-BD2A-79EB0F83B0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helyes'!$B$5:$G$5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24-4FB9-AEDE-477EA8700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1600827462363208E-2"/>
                  <c:y val="-3.2513654207294442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4-4FB9-AEDE-477EA87000B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helyes'!$O$5:$T$5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24-4FB9-AEDE-477EA87000B8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helyes'!$AA$5:$AF$5</c:f>
              <c:numCache>
                <c:formatCode>General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24-4FB9-AEDE-477EA8700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helyes'!$B$6:$G$6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CC-4F0E-AF64-87341141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helyes'!$O$6:$T$6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C-4F0E-AF64-8734114136B4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helyes'!$AA$6:$AF$6</c:f>
              <c:numCache>
                <c:formatCode>General</c:formatCode>
                <c:ptCount val="6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CC-4F0E-AF64-873411413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helyes'!$B$7:$G$7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D3-49C4-A0C5-B211C4E42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7D3-49C4-A0C5-B211C4E42BC5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helyes'!$O$7:$T$7</c:f>
              <c:numCache>
                <c:formatCode>General</c:formatCode>
                <c:ptCount val="6"/>
                <c:pt idx="0">
                  <c:v>66.900000000000006</c:v>
                </c:pt>
                <c:pt idx="1">
                  <c:v>90.5</c:v>
                </c:pt>
                <c:pt idx="2">
                  <c:v>92.6</c:v>
                </c:pt>
                <c:pt idx="3">
                  <c:v>100</c:v>
                </c:pt>
                <c:pt idx="4">
                  <c:v>93.3</c:v>
                </c:pt>
                <c:pt idx="5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D3-49C4-A0C5-B211C4E42BC5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helyes'!$AA$7:$AF$7</c:f>
              <c:numCache>
                <c:formatCode>General</c:formatCode>
                <c:ptCount val="6"/>
                <c:pt idx="1">
                  <c:v>79.2</c:v>
                </c:pt>
                <c:pt idx="2">
                  <c:v>77.8</c:v>
                </c:pt>
                <c:pt idx="3">
                  <c:v>100</c:v>
                </c:pt>
                <c:pt idx="4">
                  <c:v>91.2</c:v>
                </c:pt>
                <c:pt idx="5">
                  <c:v>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7D3-49C4-A0C5-B211C4E42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7894187277223262E-2"/>
          <c:y val="0.24693303337082861"/>
          <c:w val="0.85385598952029729"/>
          <c:h val="0.6505886764154480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'[1]táblázat_elkövetés helyes'!$B$2:$G$2</c:f>
              <c:strCache>
                <c:ptCount val="1"/>
                <c:pt idx="0">
                  <c:v>Bűncselekmények száma</c:v>
                </c:pt>
              </c:strCache>
            </c:strRef>
          </c:tx>
          <c:spPr>
            <a:solidFill>
              <a:srgbClr val="5B9BD5">
                <a:lumMod val="50000"/>
              </a:srgb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chemeClr val="bg1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[1]táblázat_eljárószerves!$B$3:$G$3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helyes'!$B$8:$G$8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10-4A3B-A4F4-EB82BDD6E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7"/>
        <c:axId val="450947728"/>
        <c:axId val="450948512"/>
      </c:barChart>
      <c:lineChart>
        <c:grouping val="standard"/>
        <c:varyColors val="0"/>
        <c:ser>
          <c:idx val="0"/>
          <c:order val="1"/>
          <c:tx>
            <c:strRef>
              <c:f>'[1]táblázat_elkövetés helyes'!$O$2:$T$2</c:f>
              <c:strCache>
                <c:ptCount val="1"/>
                <c:pt idx="0">
                  <c:v>Nyomozáseredményességi mutató (%)</c:v>
                </c:pt>
              </c:strCache>
            </c:strRef>
          </c:tx>
          <c:spPr>
            <a:ln w="50800">
              <a:solidFill>
                <a:srgbClr val="ED7D31"/>
              </a:solidFill>
            </a:ln>
          </c:spPr>
          <c:marker>
            <c:symbol val="none"/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200" b="1">
                      <a:solidFill>
                        <a:schemeClr val="bg1"/>
                      </a:solidFill>
                      <a:latin typeface="Times New Roman" panose="02020603050405020304" pitchFamily="18" charset="0"/>
                      <a:cs typeface="Times New Roman" panose="02020603050405020304" pitchFamily="18" charset="0"/>
                    </a:defRPr>
                  </a:pPr>
                  <a:endParaRPr lang="hu-HU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A10-4A3B-A4F4-EB82BDD6EC9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helyes'!$O$8:$T$8</c:f>
              <c:numCache>
                <c:formatCode>General</c:formatCode>
                <c:ptCount val="6"/>
                <c:pt idx="0">
                  <c:v>60.4</c:v>
                </c:pt>
                <c:pt idx="1">
                  <c:v>84.6</c:v>
                </c:pt>
                <c:pt idx="2">
                  <c:v>85.7</c:v>
                </c:pt>
                <c:pt idx="3">
                  <c:v>100</c:v>
                </c:pt>
                <c:pt idx="4">
                  <c:v>88.5</c:v>
                </c:pt>
                <c:pt idx="5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10-4A3B-A4F4-EB82BDD6EC97}"/>
            </c:ext>
          </c:extLst>
        </c:ser>
        <c:ser>
          <c:idx val="2"/>
          <c:order val="2"/>
          <c:tx>
            <c:strRef>
              <c:f>'[1]táblázat_elkövetés helyes'!$AB$2:$AF$2</c:f>
              <c:strCache>
                <c:ptCount val="1"/>
                <c:pt idx="0">
                  <c:v>Felderítési eredményesség (%)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square"/>
            <c:size val="6"/>
            <c:spPr>
              <a:solidFill>
                <a:srgbClr val="92D050"/>
              </a:solidFill>
              <a:ln>
                <a:noFill/>
              </a:ln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solidFill>
                      <a:srgbClr val="005C00"/>
                    </a:solidFill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hu-HU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'[1]táblázat_elkövetés helyes'!$B$3:$G$3</c:f>
              <c:strCache>
                <c:ptCount val="6"/>
                <c:pt idx="0">
                  <c:v>2010.</c:v>
                </c:pt>
                <c:pt idx="1">
                  <c:v>2019.</c:v>
                </c:pt>
                <c:pt idx="2">
                  <c:v>2020.</c:v>
                </c:pt>
                <c:pt idx="3">
                  <c:v>2021.</c:v>
                </c:pt>
                <c:pt idx="4">
                  <c:v>2022.</c:v>
                </c:pt>
                <c:pt idx="5">
                  <c:v>2023.</c:v>
                </c:pt>
              </c:strCache>
            </c:strRef>
          </c:cat>
          <c:val>
            <c:numRef>
              <c:f>'[1]táblázat_elkövetés helyes'!$AA$8:$AF$8</c:f>
              <c:numCache>
                <c:formatCode>General</c:formatCode>
                <c:ptCount val="6"/>
                <c:pt idx="1">
                  <c:v>69.2</c:v>
                </c:pt>
                <c:pt idx="2">
                  <c:v>80</c:v>
                </c:pt>
                <c:pt idx="3">
                  <c:v>100</c:v>
                </c:pt>
                <c:pt idx="4">
                  <c:v>85.7</c:v>
                </c:pt>
                <c:pt idx="5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10-4A3B-A4F4-EB82BDD6EC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0946160"/>
        <c:axId val="450944592"/>
      </c:lineChart>
      <c:catAx>
        <c:axId val="45094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100" b="1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8512"/>
        <c:crosses val="autoZero"/>
        <c:auto val="1"/>
        <c:lblAlgn val="ctr"/>
        <c:lblOffset val="100"/>
        <c:noMultiLvlLbl val="0"/>
      </c:catAx>
      <c:valAx>
        <c:axId val="450948512"/>
        <c:scaling>
          <c:orientation val="minMax"/>
        </c:scaling>
        <c:delete val="0"/>
        <c:axPos val="l"/>
        <c:numFmt formatCode="#,##0" sourceLinked="0"/>
        <c:majorTickMark val="in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7728"/>
        <c:crosses val="autoZero"/>
        <c:crossBetween val="between"/>
      </c:valAx>
      <c:valAx>
        <c:axId val="450944592"/>
        <c:scaling>
          <c:orientation val="minMax"/>
          <c:max val="100"/>
          <c:min val="0"/>
        </c:scaling>
        <c:delete val="0"/>
        <c:axPos val="r"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00">
                <a:latin typeface="Times New Roman" pitchFamily="18" charset="0"/>
                <a:cs typeface="Times New Roman" pitchFamily="18" charset="0"/>
              </a:defRPr>
            </a:pPr>
            <a:endParaRPr lang="hu-HU"/>
          </a:p>
        </c:txPr>
        <c:crossAx val="450946160"/>
        <c:crosses val="max"/>
        <c:crossBetween val="between"/>
      </c:valAx>
      <c:catAx>
        <c:axId val="4509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5094459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485506050648281"/>
          <c:y val="2.5283257676252602E-2"/>
          <c:w val="0.82289301188233022"/>
          <c:h val="0.17292388451443566"/>
        </c:manualLayout>
      </c:layout>
      <c:overlay val="0"/>
      <c:txPr>
        <a:bodyPr/>
        <a:lstStyle/>
        <a:p>
          <a:pPr>
            <a:defRPr sz="1050">
              <a:latin typeface="Times New Roman" pitchFamily="18" charset="0"/>
              <a:cs typeface="Times New Roman" pitchFamily="18" charset="0"/>
            </a:defRPr>
          </a:pPr>
          <a:endParaRPr lang="hu-HU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2"/>
      <a:stretch>
        <a:fillRect/>
      </a:stretch>
    </a:blipFill>
    <a:ln>
      <a:solidFill>
        <a:schemeClr val="bg1">
          <a:lumMod val="65000"/>
        </a:schemeClr>
      </a:solidFill>
    </a:ln>
  </c:spPr>
  <c:printSettings>
    <c:headerFooter>
      <c:oddHeader>&amp;J1. számú melléklet</c:oddHeader>
      <c:oddFooter>&amp;BORFK RFI REO</c:oddFooter>
    </c:headerFooter>
    <c:pageMargins b="0.35433070866141736" l="0.31496062992125995" r="0.31496062992125995" t="0.35433070866141736" header="0.11811023622047247" footer="0.11811023622047247"/>
    <c:pageSetup paperSize="9" orientation="portrait"/>
  </c:printSettings>
  <c:userShapes r:id="rId3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131151</xdr:colOff>
      <xdr:row>3</xdr:row>
      <xdr:rowOff>74001</xdr:rowOff>
    </xdr:from>
    <xdr:to>
      <xdr:col>25</xdr:col>
      <xdr:colOff>409575</xdr:colOff>
      <xdr:row>27</xdr:row>
      <xdr:rowOff>133350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3</xdr:row>
      <xdr:rowOff>76200</xdr:rowOff>
    </xdr:from>
    <xdr:to>
      <xdr:col>12</xdr:col>
      <xdr:colOff>396876</xdr:colOff>
      <xdr:row>27</xdr:row>
      <xdr:rowOff>152401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32</xdr:row>
      <xdr:rowOff>57150</xdr:rowOff>
    </xdr:from>
    <xdr:to>
      <xdr:col>12</xdr:col>
      <xdr:colOff>415926</xdr:colOff>
      <xdr:row>56</xdr:row>
      <xdr:rowOff>133351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76200</xdr:rowOff>
    </xdr:from>
    <xdr:to>
      <xdr:col>25</xdr:col>
      <xdr:colOff>444501</xdr:colOff>
      <xdr:row>56</xdr:row>
      <xdr:rowOff>152401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123825</xdr:colOff>
      <xdr:row>60</xdr:row>
      <xdr:rowOff>66675</xdr:rowOff>
    </xdr:from>
    <xdr:to>
      <xdr:col>12</xdr:col>
      <xdr:colOff>444501</xdr:colOff>
      <xdr:row>84</xdr:row>
      <xdr:rowOff>142876</xdr:rowOff>
    </xdr:to>
    <xdr:graphicFrame macro="">
      <xdr:nvGraphicFramePr>
        <xdr:cNvPr id="6" name="Diagram 5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104775</xdr:colOff>
      <xdr:row>60</xdr:row>
      <xdr:rowOff>76200</xdr:rowOff>
    </xdr:from>
    <xdr:to>
      <xdr:col>25</xdr:col>
      <xdr:colOff>425451</xdr:colOff>
      <xdr:row>84</xdr:row>
      <xdr:rowOff>152401</xdr:rowOff>
    </xdr:to>
    <xdr:graphicFrame macro="">
      <xdr:nvGraphicFramePr>
        <xdr:cNvPr id="7" name="Diagram 6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95250</xdr:colOff>
      <xdr:row>89</xdr:row>
      <xdr:rowOff>76200</xdr:rowOff>
    </xdr:from>
    <xdr:to>
      <xdr:col>12</xdr:col>
      <xdr:colOff>415926</xdr:colOff>
      <xdr:row>113</xdr:row>
      <xdr:rowOff>152401</xdr:rowOff>
    </xdr:to>
    <xdr:graphicFrame macro="">
      <xdr:nvGraphicFramePr>
        <xdr:cNvPr id="8" name="Diagram 7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114300</xdr:colOff>
      <xdr:row>89</xdr:row>
      <xdr:rowOff>66675</xdr:rowOff>
    </xdr:from>
    <xdr:to>
      <xdr:col>25</xdr:col>
      <xdr:colOff>434976</xdr:colOff>
      <xdr:row>113</xdr:row>
      <xdr:rowOff>142876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95250</xdr:colOff>
      <xdr:row>117</xdr:row>
      <xdr:rowOff>76200</xdr:rowOff>
    </xdr:from>
    <xdr:to>
      <xdr:col>12</xdr:col>
      <xdr:colOff>415926</xdr:colOff>
      <xdr:row>141</xdr:row>
      <xdr:rowOff>152401</xdr:rowOff>
    </xdr:to>
    <xdr:graphicFrame macro="">
      <xdr:nvGraphicFramePr>
        <xdr:cNvPr id="10" name="Diagram 9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133350</xdr:colOff>
      <xdr:row>117</xdr:row>
      <xdr:rowOff>76200</xdr:rowOff>
    </xdr:from>
    <xdr:to>
      <xdr:col>25</xdr:col>
      <xdr:colOff>454026</xdr:colOff>
      <xdr:row>141</xdr:row>
      <xdr:rowOff>152401</xdr:rowOff>
    </xdr:to>
    <xdr:graphicFrame macro="">
      <xdr:nvGraphicFramePr>
        <xdr:cNvPr id="11" name="Diagram 10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76200</xdr:colOff>
      <xdr:row>146</xdr:row>
      <xdr:rowOff>47625</xdr:rowOff>
    </xdr:from>
    <xdr:to>
      <xdr:col>12</xdr:col>
      <xdr:colOff>396876</xdr:colOff>
      <xdr:row>170</xdr:row>
      <xdr:rowOff>123826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142875</xdr:colOff>
      <xdr:row>146</xdr:row>
      <xdr:rowOff>47625</xdr:rowOff>
    </xdr:from>
    <xdr:to>
      <xdr:col>25</xdr:col>
      <xdr:colOff>463551</xdr:colOff>
      <xdr:row>170</xdr:row>
      <xdr:rowOff>123826</xdr:rowOff>
    </xdr:to>
    <xdr:graphicFrame macro="">
      <xdr:nvGraphicFramePr>
        <xdr:cNvPr id="13" name="Diagram 12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123825</xdr:colOff>
      <xdr:row>174</xdr:row>
      <xdr:rowOff>76200</xdr:rowOff>
    </xdr:from>
    <xdr:to>
      <xdr:col>12</xdr:col>
      <xdr:colOff>444501</xdr:colOff>
      <xdr:row>198</xdr:row>
      <xdr:rowOff>152401</xdr:rowOff>
    </xdr:to>
    <xdr:graphicFrame macro="">
      <xdr:nvGraphicFramePr>
        <xdr:cNvPr id="14" name="Diagram 13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142875</xdr:colOff>
      <xdr:row>174</xdr:row>
      <xdr:rowOff>47625</xdr:rowOff>
    </xdr:from>
    <xdr:to>
      <xdr:col>25</xdr:col>
      <xdr:colOff>463551</xdr:colOff>
      <xdr:row>198</xdr:row>
      <xdr:rowOff>123826</xdr:rowOff>
    </xdr:to>
    <xdr:graphicFrame macro="">
      <xdr:nvGraphicFramePr>
        <xdr:cNvPr id="15" name="Diagram 14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142875</xdr:colOff>
      <xdr:row>203</xdr:row>
      <xdr:rowOff>57150</xdr:rowOff>
    </xdr:from>
    <xdr:to>
      <xdr:col>12</xdr:col>
      <xdr:colOff>463551</xdr:colOff>
      <xdr:row>227</xdr:row>
      <xdr:rowOff>133351</xdr:rowOff>
    </xdr:to>
    <xdr:graphicFrame macro="">
      <xdr:nvGraphicFramePr>
        <xdr:cNvPr id="16" name="Diagram 15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161925</xdr:colOff>
      <xdr:row>203</xdr:row>
      <xdr:rowOff>57150</xdr:rowOff>
    </xdr:from>
    <xdr:to>
      <xdr:col>25</xdr:col>
      <xdr:colOff>482601</xdr:colOff>
      <xdr:row>227</xdr:row>
      <xdr:rowOff>133351</xdr:rowOff>
    </xdr:to>
    <xdr:graphicFrame macro="">
      <xdr:nvGraphicFramePr>
        <xdr:cNvPr id="17" name="Diagram 16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104775</xdr:colOff>
      <xdr:row>231</xdr:row>
      <xdr:rowOff>76200</xdr:rowOff>
    </xdr:from>
    <xdr:to>
      <xdr:col>12</xdr:col>
      <xdr:colOff>425451</xdr:colOff>
      <xdr:row>255</xdr:row>
      <xdr:rowOff>152401</xdr:rowOff>
    </xdr:to>
    <xdr:graphicFrame macro="">
      <xdr:nvGraphicFramePr>
        <xdr:cNvPr id="18" name="Diagram 17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142875</xdr:colOff>
      <xdr:row>231</xdr:row>
      <xdr:rowOff>66675</xdr:rowOff>
    </xdr:from>
    <xdr:to>
      <xdr:col>25</xdr:col>
      <xdr:colOff>463551</xdr:colOff>
      <xdr:row>255</xdr:row>
      <xdr:rowOff>142876</xdr:rowOff>
    </xdr:to>
    <xdr:graphicFrame macro="">
      <xdr:nvGraphicFramePr>
        <xdr:cNvPr id="19" name="Diagram 18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85725</xdr:colOff>
      <xdr:row>260</xdr:row>
      <xdr:rowOff>57150</xdr:rowOff>
    </xdr:from>
    <xdr:to>
      <xdr:col>12</xdr:col>
      <xdr:colOff>406401</xdr:colOff>
      <xdr:row>284</xdr:row>
      <xdr:rowOff>133351</xdr:rowOff>
    </xdr:to>
    <xdr:graphicFrame macro="">
      <xdr:nvGraphicFramePr>
        <xdr:cNvPr id="20" name="Diagram 19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104775</xdr:colOff>
      <xdr:row>260</xdr:row>
      <xdr:rowOff>47625</xdr:rowOff>
    </xdr:from>
    <xdr:to>
      <xdr:col>25</xdr:col>
      <xdr:colOff>425451</xdr:colOff>
      <xdr:row>284</xdr:row>
      <xdr:rowOff>123826</xdr:rowOff>
    </xdr:to>
    <xdr:graphicFrame macro="">
      <xdr:nvGraphicFramePr>
        <xdr:cNvPr id="21" name="Diagram 20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0</xdr:col>
      <xdr:colOff>123825</xdr:colOff>
      <xdr:row>288</xdr:row>
      <xdr:rowOff>38100</xdr:rowOff>
    </xdr:from>
    <xdr:to>
      <xdr:col>12</xdr:col>
      <xdr:colOff>444501</xdr:colOff>
      <xdr:row>312</xdr:row>
      <xdr:rowOff>114301</xdr:rowOff>
    </xdr:to>
    <xdr:graphicFrame macro="">
      <xdr:nvGraphicFramePr>
        <xdr:cNvPr id="22" name="Diagram 21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123825</xdr:colOff>
      <xdr:row>288</xdr:row>
      <xdr:rowOff>47625</xdr:rowOff>
    </xdr:from>
    <xdr:to>
      <xdr:col>25</xdr:col>
      <xdr:colOff>444501</xdr:colOff>
      <xdr:row>312</xdr:row>
      <xdr:rowOff>123826</xdr:rowOff>
    </xdr:to>
    <xdr:graphicFrame macro="">
      <xdr:nvGraphicFramePr>
        <xdr:cNvPr id="23" name="Diagram 22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0</xdr:col>
      <xdr:colOff>95250</xdr:colOff>
      <xdr:row>317</xdr:row>
      <xdr:rowOff>66675</xdr:rowOff>
    </xdr:from>
    <xdr:to>
      <xdr:col>12</xdr:col>
      <xdr:colOff>415926</xdr:colOff>
      <xdr:row>341</xdr:row>
      <xdr:rowOff>142876</xdr:rowOff>
    </xdr:to>
    <xdr:graphicFrame macro="">
      <xdr:nvGraphicFramePr>
        <xdr:cNvPr id="24" name="Diagram 23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133350</xdr:colOff>
      <xdr:row>317</xdr:row>
      <xdr:rowOff>57150</xdr:rowOff>
    </xdr:from>
    <xdr:to>
      <xdr:col>25</xdr:col>
      <xdr:colOff>454026</xdr:colOff>
      <xdr:row>341</xdr:row>
      <xdr:rowOff>133351</xdr:rowOff>
    </xdr:to>
    <xdr:graphicFrame macro="">
      <xdr:nvGraphicFramePr>
        <xdr:cNvPr id="25" name="Diagram 24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0</xdr:col>
      <xdr:colOff>85725</xdr:colOff>
      <xdr:row>345</xdr:row>
      <xdr:rowOff>76200</xdr:rowOff>
    </xdr:from>
    <xdr:to>
      <xdr:col>12</xdr:col>
      <xdr:colOff>406401</xdr:colOff>
      <xdr:row>369</xdr:row>
      <xdr:rowOff>152401</xdr:rowOff>
    </xdr:to>
    <xdr:graphicFrame macro="">
      <xdr:nvGraphicFramePr>
        <xdr:cNvPr id="26" name="Diagram 25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133350</xdr:colOff>
      <xdr:row>345</xdr:row>
      <xdr:rowOff>66675</xdr:rowOff>
    </xdr:from>
    <xdr:to>
      <xdr:col>25</xdr:col>
      <xdr:colOff>454026</xdr:colOff>
      <xdr:row>369</xdr:row>
      <xdr:rowOff>142876</xdr:rowOff>
    </xdr:to>
    <xdr:graphicFrame macro="">
      <xdr:nvGraphicFramePr>
        <xdr:cNvPr id="27" name="Diagram 26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95250</xdr:colOff>
      <xdr:row>374</xdr:row>
      <xdr:rowOff>38100</xdr:rowOff>
    </xdr:from>
    <xdr:to>
      <xdr:col>12</xdr:col>
      <xdr:colOff>415926</xdr:colOff>
      <xdr:row>398</xdr:row>
      <xdr:rowOff>114301</xdr:rowOff>
    </xdr:to>
    <xdr:graphicFrame macro="">
      <xdr:nvGraphicFramePr>
        <xdr:cNvPr id="28" name="Diagram 27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152400</xdr:colOff>
      <xdr:row>374</xdr:row>
      <xdr:rowOff>38100</xdr:rowOff>
    </xdr:from>
    <xdr:to>
      <xdr:col>25</xdr:col>
      <xdr:colOff>473076</xdr:colOff>
      <xdr:row>398</xdr:row>
      <xdr:rowOff>114301</xdr:rowOff>
    </xdr:to>
    <xdr:graphicFrame macro="">
      <xdr:nvGraphicFramePr>
        <xdr:cNvPr id="29" name="Diagram 28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0.93994</cdr:x>
      <cdr:y>0.15172</cdr:y>
    </cdr:from>
    <cdr:to>
      <cdr:x>0.99322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5069404" y="505797"/>
          <a:ext cx="287358" cy="2643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0.94672</cdr:x>
      <cdr:y>0.15172</cdr:y>
    </cdr:from>
    <cdr:to>
      <cdr:x>1</cdr:x>
      <cdr:y>0.23103</cdr:y>
    </cdr:to>
    <cdr:sp macro="" textlink="">
      <cdr:nvSpPr>
        <cdr:cNvPr id="2" name="Szövegdoboz 1"/>
        <cdr:cNvSpPr txBox="1"/>
      </cdr:nvSpPr>
      <cdr:spPr>
        <a:xfrm xmlns:a="http://schemas.openxmlformats.org/drawingml/2006/main">
          <a:off x="4400548" y="419100"/>
          <a:ext cx="247651" cy="219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%</a:t>
          </a:r>
        </a:p>
      </cdr:txBody>
    </cdr:sp>
  </cdr:relSizeAnchor>
  <cdr:relSizeAnchor xmlns:cdr="http://schemas.openxmlformats.org/drawingml/2006/chartDrawing">
    <cdr:from>
      <cdr:x>0</cdr:x>
      <cdr:y>0.16207</cdr:y>
    </cdr:from>
    <cdr:to>
      <cdr:x>0.06967</cdr:x>
      <cdr:y>0.24828</cdr:y>
    </cdr:to>
    <cdr:sp macro="" textlink="">
      <cdr:nvSpPr>
        <cdr:cNvPr id="3" name="Szövegdoboz 2"/>
        <cdr:cNvSpPr txBox="1"/>
      </cdr:nvSpPr>
      <cdr:spPr>
        <a:xfrm xmlns:a="http://schemas.openxmlformats.org/drawingml/2006/main">
          <a:off x="0" y="447676"/>
          <a:ext cx="323849" cy="238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hu-HU" sz="1000">
              <a:latin typeface="Times New Roman" pitchFamily="18" charset="0"/>
              <a:cs typeface="Times New Roman" pitchFamily="18" charset="0"/>
            </a:rPr>
            <a:t>db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luhaneTI\AppData\Local\Microsoft\Windows\INetCache\Content.Outlook\YP1FCJUF\Rk_Sz&#225;mol&#243;s_2010.%20&#233;s%202019-2023_&#233;ves_sz&#225;mol%20(ellen&#337;rz&#246;tt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ap"/>
      <sheetName val="táblázat_eljárószerves"/>
      <sheetName val="diagram_eljárószerves"/>
      <sheetName val="táblázat_elkövetés helyes"/>
      <sheetName val="diagram_elkövhelyes"/>
      <sheetName val="RK_bcs"/>
      <sheetName val="bcs_segéd"/>
      <sheetName val="RK nyomered emb-káb"/>
      <sheetName val="RK nyomered lop-össz"/>
      <sheetName val="nyomered_segéd"/>
      <sheetName val="feldered_RK"/>
      <sheetName val="feldered_segéd"/>
      <sheetName val="országos átlag"/>
      <sheetName val="Bir_elé áll RK"/>
      <sheetName val="bírelé_vádem"/>
      <sheetName val="ügyidő"/>
      <sheetName val="felderítési ügyidő"/>
      <sheetName val="település_bcs"/>
      <sheetName val="település_segéd"/>
      <sheetName val="betlop"/>
      <sheetName val="betlop_segéd"/>
      <sheetName val="online csalás"/>
      <sheetName val="online csalás_segéd"/>
      <sheetName val="korrupciós"/>
      <sheetName val="illter_laknep_2005_2023"/>
      <sheetName val="kiembcs illter szerint"/>
      <sheetName val="elkövetők"/>
      <sheetName val="sértett"/>
      <sheetName val="khfevisszaél"/>
      <sheetName val="határzár"/>
    </sheetNames>
    <sheetDataSet>
      <sheetData sheetId="0"/>
      <sheetData sheetId="1">
        <row r="3">
          <cell r="B3" t="str">
            <v>2010.</v>
          </cell>
          <cell r="C3" t="str">
            <v>2019.</v>
          </cell>
          <cell r="D3" t="str">
            <v>2020.</v>
          </cell>
          <cell r="E3" t="str">
            <v>2021.</v>
          </cell>
          <cell r="F3" t="str">
            <v>2022.</v>
          </cell>
          <cell r="G3" t="str">
            <v>2023.</v>
          </cell>
        </row>
      </sheetData>
      <sheetData sheetId="2"/>
      <sheetData sheetId="3">
        <row r="1">
          <cell r="A1" t="str">
            <v>Nagykovácsi</v>
          </cell>
          <cell r="N1" t="str">
            <v>Budaörsi Rendőrkapitányság</v>
          </cell>
        </row>
        <row r="2">
          <cell r="B2" t="str">
            <v>Bűncselekmények száma</v>
          </cell>
          <cell r="O2" t="str">
            <v>Nyomozáseredményességi mutató (%)</v>
          </cell>
          <cell r="AB2" t="str">
            <v>Felderítési eredményesség (%)</v>
          </cell>
        </row>
        <row r="3">
          <cell r="A3" t="str">
            <v>2010. és 2019-2023. évi ENyÜBS adatok alapján</v>
          </cell>
          <cell r="B3" t="str">
            <v>2010.</v>
          </cell>
          <cell r="C3" t="str">
            <v>2019.</v>
          </cell>
          <cell r="D3" t="str">
            <v>2020.</v>
          </cell>
          <cell r="E3" t="str">
            <v>2021.</v>
          </cell>
          <cell r="F3" t="str">
            <v>2022.</v>
          </cell>
          <cell r="G3" t="str">
            <v>2023.</v>
          </cell>
        </row>
        <row r="4">
          <cell r="A4" t="str">
            <v>Emberölés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O4" t="e">
            <v>#VALUE!</v>
          </cell>
          <cell r="P4" t="e">
            <v>#VALUE!</v>
          </cell>
          <cell r="Q4" t="e">
            <v>#VALUE!</v>
          </cell>
          <cell r="R4" t="e">
            <v>#VALUE!</v>
          </cell>
          <cell r="S4" t="e">
            <v>#VALUE!</v>
          </cell>
          <cell r="T4" t="e">
            <v>#VALUE!</v>
          </cell>
          <cell r="AB4" t="e">
            <v>#VALUE!</v>
          </cell>
          <cell r="AC4" t="e">
            <v>#VALUE!</v>
          </cell>
          <cell r="AD4" t="e">
            <v>#VALUE!</v>
          </cell>
          <cell r="AE4">
            <v>100</v>
          </cell>
          <cell r="AF4" t="e">
            <v>#VALUE!</v>
          </cell>
        </row>
        <row r="5">
          <cell r="A5" t="str">
            <v>Szándékos befejezett emberölés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O5" t="e">
            <v>#VALUE!</v>
          </cell>
          <cell r="P5" t="e">
            <v>#VALUE!</v>
          </cell>
          <cell r="Q5" t="e">
            <v>#VALUE!</v>
          </cell>
          <cell r="R5" t="e">
            <v>#VALUE!</v>
          </cell>
          <cell r="S5" t="e">
            <v>#VALUE!</v>
          </cell>
          <cell r="T5" t="e">
            <v>#VALUE!</v>
          </cell>
          <cell r="AB5" t="e">
            <v>#VALUE!</v>
          </cell>
          <cell r="AC5" t="e">
            <v>#VALUE!</v>
          </cell>
          <cell r="AD5" t="e">
            <v>#VALUE!</v>
          </cell>
          <cell r="AE5" t="e">
            <v>#VALUE!</v>
          </cell>
          <cell r="AF5" t="e">
            <v>#VALUE!</v>
          </cell>
        </row>
        <row r="6">
          <cell r="A6" t="str">
            <v>Emberölés kísérlete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O6" t="e">
            <v>#VALUE!</v>
          </cell>
          <cell r="P6" t="e">
            <v>#VALUE!</v>
          </cell>
          <cell r="Q6" t="e">
            <v>#VALUE!</v>
          </cell>
          <cell r="R6" t="e">
            <v>#VALUE!</v>
          </cell>
          <cell r="S6" t="e">
            <v>#VALUE!</v>
          </cell>
          <cell r="T6" t="e">
            <v>#VALUE!</v>
          </cell>
          <cell r="AB6" t="e">
            <v>#VALUE!</v>
          </cell>
          <cell r="AC6" t="e">
            <v>#VALUE!</v>
          </cell>
          <cell r="AD6" t="e">
            <v>#VALUE!</v>
          </cell>
          <cell r="AE6">
            <v>100</v>
          </cell>
          <cell r="AF6" t="e">
            <v>#VALUE!</v>
          </cell>
        </row>
        <row r="7">
          <cell r="A7" t="str">
            <v>Testi sértés</v>
          </cell>
          <cell r="B7">
            <v>2</v>
          </cell>
          <cell r="C7">
            <v>2</v>
          </cell>
          <cell r="D7">
            <v>2</v>
          </cell>
          <cell r="E7">
            <v>0</v>
          </cell>
          <cell r="F7">
            <v>2</v>
          </cell>
          <cell r="G7">
            <v>2</v>
          </cell>
          <cell r="O7">
            <v>66.900000000000006</v>
          </cell>
          <cell r="P7">
            <v>90.5</v>
          </cell>
          <cell r="Q7">
            <v>92.6</v>
          </cell>
          <cell r="R7">
            <v>100</v>
          </cell>
          <cell r="S7">
            <v>93.3</v>
          </cell>
          <cell r="T7">
            <v>91.2</v>
          </cell>
          <cell r="AB7">
            <v>79.2</v>
          </cell>
          <cell r="AC7">
            <v>77.8</v>
          </cell>
          <cell r="AD7">
            <v>100</v>
          </cell>
          <cell r="AE7">
            <v>91.2</v>
          </cell>
          <cell r="AF7">
            <v>87.8</v>
          </cell>
        </row>
        <row r="8">
          <cell r="A8" t="str">
            <v>Súlyos testi sértés</v>
          </cell>
          <cell r="B8">
            <v>1</v>
          </cell>
          <cell r="C8">
            <v>1</v>
          </cell>
          <cell r="D8">
            <v>1</v>
          </cell>
          <cell r="E8">
            <v>0</v>
          </cell>
          <cell r="F8">
            <v>1</v>
          </cell>
          <cell r="G8">
            <v>1</v>
          </cell>
          <cell r="O8">
            <v>60.4</v>
          </cell>
          <cell r="P8">
            <v>84.6</v>
          </cell>
          <cell r="Q8">
            <v>85.7</v>
          </cell>
          <cell r="R8">
            <v>100</v>
          </cell>
          <cell r="S8">
            <v>88.5</v>
          </cell>
          <cell r="T8">
            <v>87.5</v>
          </cell>
          <cell r="AB8">
            <v>69.2</v>
          </cell>
          <cell r="AC8">
            <v>80</v>
          </cell>
          <cell r="AD8">
            <v>100</v>
          </cell>
          <cell r="AE8">
            <v>85.7</v>
          </cell>
          <cell r="AF8">
            <v>82.1</v>
          </cell>
        </row>
        <row r="9">
          <cell r="A9" t="str">
            <v>Halált okozó testi sértés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O9" t="e">
            <v>#VALUE!</v>
          </cell>
          <cell r="P9" t="e">
            <v>#VALUE!</v>
          </cell>
          <cell r="Q9" t="e">
            <v>#VALUE!</v>
          </cell>
          <cell r="R9" t="e">
            <v>#VALUE!</v>
          </cell>
          <cell r="S9" t="e">
            <v>#VALUE!</v>
          </cell>
          <cell r="T9" t="e">
            <v>#VALUE!</v>
          </cell>
          <cell r="AB9" t="e">
            <v>#VALUE!</v>
          </cell>
          <cell r="AC9" t="e">
            <v>#VALUE!</v>
          </cell>
          <cell r="AD9" t="e">
            <v>#VALUE!</v>
          </cell>
          <cell r="AE9" t="e">
            <v>#VALUE!</v>
          </cell>
          <cell r="AF9" t="e">
            <v>#VALUE!</v>
          </cell>
        </row>
        <row r="10">
          <cell r="A10" t="str">
            <v>Kiskorú veszélyeztetése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O10">
            <v>34.799999999999997</v>
          </cell>
          <cell r="P10">
            <v>100</v>
          </cell>
          <cell r="Q10">
            <v>100</v>
          </cell>
          <cell r="R10">
            <v>100</v>
          </cell>
          <cell r="S10">
            <v>100</v>
          </cell>
          <cell r="T10">
            <v>100</v>
          </cell>
          <cell r="AB10">
            <v>100</v>
          </cell>
          <cell r="AC10" t="e">
            <v>#VALUE!</v>
          </cell>
          <cell r="AD10" t="e">
            <v>#VALUE!</v>
          </cell>
          <cell r="AE10">
            <v>100</v>
          </cell>
          <cell r="AF10" t="e">
            <v>#VALUE!</v>
          </cell>
        </row>
        <row r="11">
          <cell r="A11" t="str">
            <v>Embercsempészés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O11" t="e">
            <v>#VALUE!</v>
          </cell>
          <cell r="P11" t="e">
            <v>#VALUE!</v>
          </cell>
          <cell r="Q11" t="e">
            <v>#VALUE!</v>
          </cell>
          <cell r="R11">
            <v>100</v>
          </cell>
          <cell r="S11">
            <v>100</v>
          </cell>
          <cell r="T11">
            <v>100</v>
          </cell>
          <cell r="AB11" t="e">
            <v>#VALUE!</v>
          </cell>
          <cell r="AC11" t="e">
            <v>#VALUE!</v>
          </cell>
          <cell r="AD11" t="e">
            <v>#VALUE!</v>
          </cell>
          <cell r="AE11">
            <v>100</v>
          </cell>
          <cell r="AF11">
            <v>100</v>
          </cell>
        </row>
        <row r="12">
          <cell r="A12" t="str">
            <v>Garázdaság</v>
          </cell>
          <cell r="B12">
            <v>0</v>
          </cell>
          <cell r="C12">
            <v>2</v>
          </cell>
          <cell r="D12">
            <v>0</v>
          </cell>
          <cell r="E12">
            <v>1</v>
          </cell>
          <cell r="F12">
            <v>4</v>
          </cell>
          <cell r="G12">
            <v>4</v>
          </cell>
          <cell r="O12">
            <v>64.099999999999994</v>
          </cell>
          <cell r="P12">
            <v>88.9</v>
          </cell>
          <cell r="Q12">
            <v>87.2</v>
          </cell>
          <cell r="R12">
            <v>85.7</v>
          </cell>
          <cell r="S12">
            <v>87.5</v>
          </cell>
          <cell r="T12">
            <v>81.7</v>
          </cell>
          <cell r="AB12">
            <v>81.8</v>
          </cell>
          <cell r="AC12">
            <v>73.900000000000006</v>
          </cell>
          <cell r="AD12">
            <v>74.099999999999994</v>
          </cell>
          <cell r="AE12">
            <v>85.7</v>
          </cell>
          <cell r="AF12">
            <v>79.599999999999994</v>
          </cell>
        </row>
        <row r="13">
          <cell r="A13" t="str">
            <v>Önbíráskodás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O13">
            <v>45</v>
          </cell>
          <cell r="P13">
            <v>100</v>
          </cell>
          <cell r="Q13">
            <v>100</v>
          </cell>
          <cell r="R13">
            <v>100</v>
          </cell>
          <cell r="S13">
            <v>100</v>
          </cell>
          <cell r="T13">
            <v>100</v>
          </cell>
          <cell r="AB13">
            <v>100</v>
          </cell>
          <cell r="AC13" t="e">
            <v>#VALUE!</v>
          </cell>
          <cell r="AD13">
            <v>100</v>
          </cell>
          <cell r="AE13">
            <v>100</v>
          </cell>
          <cell r="AF13">
            <v>100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O14">
            <v>80</v>
          </cell>
          <cell r="P14">
            <v>100</v>
          </cell>
          <cell r="Q14">
            <v>100</v>
          </cell>
          <cell r="R14">
            <v>100</v>
          </cell>
          <cell r="S14">
            <v>100</v>
          </cell>
          <cell r="T14" t="e">
            <v>#VALUE!</v>
          </cell>
          <cell r="AB14" t="e">
            <v>#VALUE!</v>
          </cell>
          <cell r="AC14">
            <v>100</v>
          </cell>
          <cell r="AD14">
            <v>100</v>
          </cell>
          <cell r="AE14">
            <v>100</v>
          </cell>
          <cell r="AF14" t="e">
            <v>#VALUE!</v>
          </cell>
        </row>
        <row r="15">
          <cell r="A15" t="str">
            <v>Lopás*</v>
          </cell>
          <cell r="B15">
            <v>52</v>
          </cell>
          <cell r="C15">
            <v>23</v>
          </cell>
          <cell r="D15">
            <v>20</v>
          </cell>
          <cell r="E15">
            <v>26</v>
          </cell>
          <cell r="F15">
            <v>37</v>
          </cell>
          <cell r="G15">
            <v>19</v>
          </cell>
          <cell r="O15">
            <v>18.2</v>
          </cell>
          <cell r="P15">
            <v>26.2</v>
          </cell>
          <cell r="Q15">
            <v>30.1</v>
          </cell>
          <cell r="R15">
            <v>35.200000000000003</v>
          </cell>
          <cell r="S15">
            <v>39.9</v>
          </cell>
          <cell r="T15">
            <v>37.9</v>
          </cell>
          <cell r="AB15">
            <v>19.600000000000001</v>
          </cell>
          <cell r="AC15">
            <v>24.5</v>
          </cell>
          <cell r="AD15">
            <v>30.3</v>
          </cell>
          <cell r="AE15">
            <v>37.200000000000003</v>
          </cell>
          <cell r="AF15">
            <v>37.5</v>
          </cell>
        </row>
        <row r="16">
          <cell r="A16" t="str">
            <v>Személygépkocsi lopás</v>
          </cell>
          <cell r="B16">
            <v>1</v>
          </cell>
          <cell r="C16">
            <v>0</v>
          </cell>
          <cell r="D16">
            <v>0</v>
          </cell>
          <cell r="E16">
            <v>1</v>
          </cell>
          <cell r="F16">
            <v>0</v>
          </cell>
          <cell r="G16">
            <v>0</v>
          </cell>
          <cell r="O16">
            <v>4.5999999999999996</v>
          </cell>
          <cell r="P16">
            <v>25</v>
          </cell>
          <cell r="Q16">
            <v>20</v>
          </cell>
          <cell r="R16">
            <v>0</v>
          </cell>
          <cell r="S16">
            <v>25</v>
          </cell>
          <cell r="T16">
            <v>50</v>
          </cell>
          <cell r="AB16">
            <v>25</v>
          </cell>
          <cell r="AC16">
            <v>20</v>
          </cell>
          <cell r="AD16">
            <v>0</v>
          </cell>
          <cell r="AE16">
            <v>25</v>
          </cell>
          <cell r="AF16">
            <v>50</v>
          </cell>
        </row>
        <row r="17">
          <cell r="A17" t="str">
            <v>Zárt gépjármű-feltörés</v>
          </cell>
          <cell r="B17">
            <v>4</v>
          </cell>
          <cell r="C17">
            <v>8</v>
          </cell>
          <cell r="D17">
            <v>0</v>
          </cell>
          <cell r="E17">
            <v>2</v>
          </cell>
          <cell r="F17">
            <v>1</v>
          </cell>
          <cell r="G17">
            <v>1</v>
          </cell>
          <cell r="O17">
            <v>4.0999999999999996</v>
          </cell>
          <cell r="P17">
            <v>0</v>
          </cell>
          <cell r="Q17">
            <v>5.3</v>
          </cell>
          <cell r="R17">
            <v>9.4</v>
          </cell>
          <cell r="S17">
            <v>7.7</v>
          </cell>
          <cell r="T17">
            <v>0</v>
          </cell>
          <cell r="AB17">
            <v>0</v>
          </cell>
          <cell r="AC17">
            <v>5.3</v>
          </cell>
          <cell r="AD17">
            <v>9.4</v>
          </cell>
          <cell r="AE17">
            <v>7.7</v>
          </cell>
          <cell r="AF17">
            <v>0</v>
          </cell>
        </row>
        <row r="18">
          <cell r="A18" t="str">
            <v>Lakásbetörés</v>
          </cell>
          <cell r="B18">
            <v>7</v>
          </cell>
          <cell r="C18">
            <v>6</v>
          </cell>
          <cell r="D18">
            <v>5</v>
          </cell>
          <cell r="E18">
            <v>4</v>
          </cell>
          <cell r="F18">
            <v>5</v>
          </cell>
          <cell r="G18">
            <v>3</v>
          </cell>
          <cell r="O18">
            <v>8.1999999999999993</v>
          </cell>
          <cell r="P18">
            <v>21.8</v>
          </cell>
          <cell r="Q18">
            <v>17.2</v>
          </cell>
          <cell r="R18">
            <v>5.3</v>
          </cell>
          <cell r="S18">
            <v>18.5</v>
          </cell>
          <cell r="T18">
            <v>32.700000000000003</v>
          </cell>
          <cell r="AB18">
            <v>19.8</v>
          </cell>
          <cell r="AC18">
            <v>17.2</v>
          </cell>
          <cell r="AD18">
            <v>5.3</v>
          </cell>
          <cell r="AE18">
            <v>17.2</v>
          </cell>
          <cell r="AF18">
            <v>32.700000000000003</v>
          </cell>
        </row>
        <row r="19">
          <cell r="A19" t="str">
            <v>Rablás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O19">
            <v>31</v>
          </cell>
          <cell r="P19">
            <v>100</v>
          </cell>
          <cell r="Q19">
            <v>100</v>
          </cell>
          <cell r="R19">
            <v>100</v>
          </cell>
          <cell r="S19">
            <v>66.7</v>
          </cell>
          <cell r="T19">
            <v>100</v>
          </cell>
          <cell r="AB19">
            <v>100</v>
          </cell>
          <cell r="AC19">
            <v>100</v>
          </cell>
          <cell r="AD19">
            <v>100</v>
          </cell>
          <cell r="AE19">
            <v>71.400000000000006</v>
          </cell>
          <cell r="AF19">
            <v>100</v>
          </cell>
        </row>
        <row r="20">
          <cell r="A20" t="str">
            <v xml:space="preserve">Kifosztás 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O20">
            <v>0</v>
          </cell>
          <cell r="P20">
            <v>0</v>
          </cell>
          <cell r="Q20">
            <v>50</v>
          </cell>
          <cell r="R20">
            <v>100</v>
          </cell>
          <cell r="S20">
            <v>33.299999999999997</v>
          </cell>
          <cell r="T20">
            <v>0</v>
          </cell>
          <cell r="AB20">
            <v>0</v>
          </cell>
          <cell r="AC20">
            <v>0</v>
          </cell>
          <cell r="AD20">
            <v>100</v>
          </cell>
          <cell r="AE20">
            <v>33.299999999999997</v>
          </cell>
          <cell r="AF20">
            <v>0</v>
          </cell>
        </row>
        <row r="21">
          <cell r="A21" t="str">
            <v>Zsarolás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O21">
            <v>37.5</v>
          </cell>
          <cell r="P21" t="e">
            <v>#VALUE!</v>
          </cell>
          <cell r="Q21">
            <v>0</v>
          </cell>
          <cell r="R21">
            <v>50</v>
          </cell>
          <cell r="S21" t="e">
            <v>#VALUE!</v>
          </cell>
          <cell r="T21">
            <v>0</v>
          </cell>
          <cell r="AB21" t="e">
            <v>#VALUE!</v>
          </cell>
          <cell r="AC21">
            <v>0</v>
          </cell>
          <cell r="AD21">
            <v>50</v>
          </cell>
          <cell r="AE21" t="e">
            <v>#VALUE!</v>
          </cell>
          <cell r="AF21">
            <v>0</v>
          </cell>
        </row>
        <row r="22">
          <cell r="A22" t="str">
            <v>Rongálás</v>
          </cell>
          <cell r="B22">
            <v>6</v>
          </cell>
          <cell r="C22">
            <v>4</v>
          </cell>
          <cell r="D22">
            <v>1</v>
          </cell>
          <cell r="E22">
            <v>3</v>
          </cell>
          <cell r="F22">
            <v>3</v>
          </cell>
          <cell r="G22">
            <v>5</v>
          </cell>
          <cell r="O22">
            <v>13.5</v>
          </cell>
          <cell r="P22">
            <v>25.5</v>
          </cell>
          <cell r="Q22">
            <v>32</v>
          </cell>
          <cell r="R22">
            <v>36.9</v>
          </cell>
          <cell r="S22">
            <v>23.8</v>
          </cell>
          <cell r="T22">
            <v>29.5</v>
          </cell>
          <cell r="AB22">
            <v>14.6</v>
          </cell>
          <cell r="AC22">
            <v>12.8</v>
          </cell>
          <cell r="AD22">
            <v>30.5</v>
          </cell>
          <cell r="AE22">
            <v>21.8</v>
          </cell>
          <cell r="AF22">
            <v>25.6</v>
          </cell>
        </row>
        <row r="23">
          <cell r="A23" t="str">
            <v>Csalás</v>
          </cell>
          <cell r="B23">
            <v>0</v>
          </cell>
          <cell r="C23">
            <v>2</v>
          </cell>
          <cell r="D23">
            <v>4</v>
          </cell>
          <cell r="E23">
            <v>3</v>
          </cell>
          <cell r="F23">
            <v>8</v>
          </cell>
          <cell r="G23">
            <v>16</v>
          </cell>
          <cell r="O23">
            <v>58.4</v>
          </cell>
          <cell r="P23">
            <v>49.6</v>
          </cell>
          <cell r="Q23">
            <v>50.3</v>
          </cell>
          <cell r="R23">
            <v>50</v>
          </cell>
          <cell r="S23">
            <v>47.2</v>
          </cell>
          <cell r="T23">
            <v>50</v>
          </cell>
          <cell r="AB23">
            <v>44.7</v>
          </cell>
          <cell r="AC23">
            <v>45.8</v>
          </cell>
          <cell r="AD23">
            <v>46.8</v>
          </cell>
          <cell r="AE23">
            <v>44.6</v>
          </cell>
          <cell r="AF23">
            <v>46.7</v>
          </cell>
        </row>
        <row r="24">
          <cell r="A24" t="str">
            <v>Jármű önkényes elvétele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O24">
            <v>50</v>
          </cell>
          <cell r="P24">
            <v>66.7</v>
          </cell>
          <cell r="Q24">
            <v>100</v>
          </cell>
          <cell r="R24">
            <v>80</v>
          </cell>
          <cell r="S24">
            <v>50</v>
          </cell>
          <cell r="T24">
            <v>50</v>
          </cell>
          <cell r="AB24">
            <v>66.7</v>
          </cell>
          <cell r="AC24">
            <v>100</v>
          </cell>
          <cell r="AD24">
            <v>66.7</v>
          </cell>
          <cell r="AE24">
            <v>33.299999999999997</v>
          </cell>
          <cell r="AF24">
            <v>0</v>
          </cell>
        </row>
        <row r="25">
          <cell r="A25" t="str">
            <v>14 kiemelten kezelt bűncselekmény összesen</v>
          </cell>
          <cell r="B25">
            <v>60</v>
          </cell>
          <cell r="C25">
            <v>33</v>
          </cell>
          <cell r="D25">
            <v>27</v>
          </cell>
          <cell r="E25">
            <v>33</v>
          </cell>
          <cell r="F25">
            <v>54</v>
          </cell>
          <cell r="G25">
            <v>46</v>
          </cell>
          <cell r="O25">
            <v>25</v>
          </cell>
          <cell r="P25">
            <v>37.6</v>
          </cell>
          <cell r="Q25">
            <v>41.6</v>
          </cell>
          <cell r="R25">
            <v>45.3</v>
          </cell>
          <cell r="S25">
            <v>45.1</v>
          </cell>
          <cell r="T25">
            <v>45.1</v>
          </cell>
          <cell r="AB25">
            <v>28.5</v>
          </cell>
          <cell r="AC25">
            <v>31.4</v>
          </cell>
          <cell r="AD25">
            <v>38.5</v>
          </cell>
          <cell r="AE25">
            <v>41.5</v>
          </cell>
          <cell r="AF25">
            <v>42.4</v>
          </cell>
        </row>
        <row r="26">
          <cell r="A26" t="str">
            <v>Közterületen elkövetett kiemelten kezelt bűncselekmény</v>
          </cell>
          <cell r="B26">
            <v>15</v>
          </cell>
          <cell r="C26">
            <v>10</v>
          </cell>
          <cell r="D26">
            <v>8</v>
          </cell>
          <cell r="E26">
            <v>8</v>
          </cell>
          <cell r="F26">
            <v>27</v>
          </cell>
          <cell r="G26">
            <v>15</v>
          </cell>
          <cell r="O26">
            <v>16.2</v>
          </cell>
          <cell r="P26">
            <v>40</v>
          </cell>
          <cell r="Q26">
            <v>59.6</v>
          </cell>
          <cell r="R26">
            <v>48.2</v>
          </cell>
          <cell r="S26">
            <v>60.2</v>
          </cell>
          <cell r="T26">
            <v>64.099999999999994</v>
          </cell>
          <cell r="AB26">
            <v>31.6</v>
          </cell>
          <cell r="AC26">
            <v>43</v>
          </cell>
          <cell r="AD26">
            <v>42</v>
          </cell>
          <cell r="AE26">
            <v>58.2</v>
          </cell>
          <cell r="AF26">
            <v>62.3</v>
          </cell>
        </row>
        <row r="27">
          <cell r="A27" t="str">
            <v>Segítségnyújtás elmulasztása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1</v>
          </cell>
          <cell r="O27">
            <v>42.9</v>
          </cell>
          <cell r="P27">
            <v>0</v>
          </cell>
          <cell r="Q27">
            <v>0</v>
          </cell>
          <cell r="R27">
            <v>28.6</v>
          </cell>
          <cell r="S27">
            <v>62.5</v>
          </cell>
          <cell r="T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25</v>
          </cell>
          <cell r="AF27">
            <v>0</v>
          </cell>
        </row>
        <row r="28">
          <cell r="A28" t="str">
            <v>Cserbenhagyás</v>
          </cell>
          <cell r="B28">
            <v>0</v>
          </cell>
          <cell r="C28">
            <v>0</v>
          </cell>
          <cell r="D28">
            <v>1</v>
          </cell>
          <cell r="E28">
            <v>0</v>
          </cell>
          <cell r="F28">
            <v>0</v>
          </cell>
          <cell r="G28">
            <v>0</v>
          </cell>
          <cell r="O28">
            <v>33.299999999999997</v>
          </cell>
          <cell r="P28">
            <v>100</v>
          </cell>
          <cell r="Q28">
            <v>0</v>
          </cell>
          <cell r="R28">
            <v>100</v>
          </cell>
          <cell r="S28">
            <v>50</v>
          </cell>
          <cell r="T28">
            <v>0</v>
          </cell>
          <cell r="AB28">
            <v>0</v>
          </cell>
          <cell r="AC28">
            <v>0</v>
          </cell>
          <cell r="AD28">
            <v>50</v>
          </cell>
          <cell r="AE28">
            <v>50</v>
          </cell>
          <cell r="AF28">
            <v>0</v>
          </cell>
        </row>
        <row r="29">
          <cell r="A29" t="str">
            <v>Közterületen elkövetett bűncselekmény</v>
          </cell>
          <cell r="B29">
            <v>29</v>
          </cell>
          <cell r="C29">
            <v>16</v>
          </cell>
          <cell r="D29">
            <v>14</v>
          </cell>
          <cell r="E29">
            <v>18</v>
          </cell>
          <cell r="F29">
            <v>32</v>
          </cell>
          <cell r="G29">
            <v>19</v>
          </cell>
          <cell r="O29">
            <v>38.799999999999997</v>
          </cell>
          <cell r="P29">
            <v>74.099999999999994</v>
          </cell>
          <cell r="Q29">
            <v>76.3</v>
          </cell>
          <cell r="R29">
            <v>72.599999999999994</v>
          </cell>
          <cell r="S29">
            <v>76.5</v>
          </cell>
          <cell r="T29">
            <v>75.5</v>
          </cell>
          <cell r="AB29">
            <v>32.1</v>
          </cell>
          <cell r="AC29">
            <v>44.5</v>
          </cell>
          <cell r="AD29">
            <v>41.7</v>
          </cell>
          <cell r="AE29">
            <v>59.5</v>
          </cell>
          <cell r="AF29">
            <v>62</v>
          </cell>
        </row>
        <row r="30">
          <cell r="A30" t="str">
            <v>Összes bűncselekmény</v>
          </cell>
          <cell r="B30">
            <v>86</v>
          </cell>
          <cell r="C30">
            <v>44</v>
          </cell>
          <cell r="D30">
            <v>41</v>
          </cell>
          <cell r="E30">
            <v>58</v>
          </cell>
          <cell r="F30">
            <v>73</v>
          </cell>
          <cell r="G30">
            <v>68</v>
          </cell>
          <cell r="O30">
            <v>35.9</v>
          </cell>
          <cell r="P30">
            <v>54.2</v>
          </cell>
          <cell r="Q30">
            <v>54.8</v>
          </cell>
          <cell r="R30">
            <v>59.9</v>
          </cell>
          <cell r="S30">
            <v>58.6</v>
          </cell>
          <cell r="T30">
            <v>50.7</v>
          </cell>
          <cell r="AB30">
            <v>29.8</v>
          </cell>
          <cell r="AC30">
            <v>33</v>
          </cell>
          <cell r="AD30">
            <v>39.9</v>
          </cell>
          <cell r="AE30">
            <v>45.6</v>
          </cell>
          <cell r="AF30">
            <v>41.4</v>
          </cell>
        </row>
        <row r="31">
          <cell r="A31" t="str">
            <v>Online elkövetett csalás</v>
          </cell>
        </row>
        <row r="32">
          <cell r="A32" t="str">
            <v>Betöréses lopás</v>
          </cell>
          <cell r="B32">
            <v>20</v>
          </cell>
          <cell r="C32">
            <v>6</v>
          </cell>
          <cell r="D32">
            <v>7</v>
          </cell>
          <cell r="E32">
            <v>5</v>
          </cell>
          <cell r="F32">
            <v>5</v>
          </cell>
          <cell r="G32">
            <v>7</v>
          </cell>
          <cell r="O32">
            <v>11.6</v>
          </cell>
          <cell r="P32">
            <v>17.600000000000001</v>
          </cell>
          <cell r="Q32">
            <v>15.3</v>
          </cell>
          <cell r="R32">
            <v>21.6</v>
          </cell>
          <cell r="S32">
            <v>15.9</v>
          </cell>
          <cell r="T32">
            <v>19.8</v>
          </cell>
          <cell r="AB32">
            <v>16.100000000000001</v>
          </cell>
          <cell r="AC32">
            <v>14.5</v>
          </cell>
          <cell r="AD32">
            <v>21.6</v>
          </cell>
          <cell r="AE32">
            <v>15.3</v>
          </cell>
          <cell r="AF32">
            <v>19.8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03"/>
  <sheetViews>
    <sheetView tabSelected="1" topLeftCell="A49" workbookViewId="0">
      <selection sqref="A1:M1"/>
    </sheetView>
  </sheetViews>
  <sheetFormatPr defaultRowHeight="15" x14ac:dyDescent="0.25"/>
  <sheetData>
    <row r="1" spans="1:26" x14ac:dyDescent="0.25">
      <c r="A1" s="3" t="str">
        <f>'[1]táblázat_elkövetés helyes'!A30</f>
        <v>Összes bűncselekmény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 t="str">
        <f>'[1]táblázat_elkövetés helyes'!A25</f>
        <v>14 kiemelten kezelt bűncselekmény összesen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x14ac:dyDescent="0.25">
      <c r="A2" s="3" t="str">
        <f>'[1]táblázat_elkövetés helyes'!$A$3</f>
        <v>2010. és 2019-2023. évi ENyÜBS adatok alapján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 t="str">
        <f>'[1]táblázat_elkövetés helyes'!$A$3</f>
        <v>2010. és 2019-2023. évi ENyÜBS adatok alapján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5">
      <c r="A3" s="4" t="str">
        <f>CONCATENATE('[1]táblázat_elkövetés helyes'!$A$1,"  /  ",'[1]táblázat_elkövetés helyes'!$N$1)</f>
        <v>Nagykovácsi  /  Budaörsi Rendőrkapitányság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 t="str">
        <f>CONCATENATE('[1]táblázat_elkövetés helyes'!$A$1,"  /  ",'[1]táblázat_elkövetés helyes'!$N$1)</f>
        <v>Nagykovácsi  /  Budaörsi Rendőrkapitányság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11" spans="1:26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26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26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</row>
    <row r="30" spans="1:26" x14ac:dyDescent="0.25">
      <c r="A30" s="3" t="str">
        <f>'[1]táblázat_elkövetés helyes'!A29</f>
        <v>Közterületen elkövetett bűncselekmény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 t="str">
        <f>'[1]táblázat_elkövetés helyes'!A26</f>
        <v>Közterületen elkövetett kiemelten kezelt bűncselekmény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5">
      <c r="A31" s="3" t="str">
        <f>'[1]táblázat_elkövetés helyes'!$A$3</f>
        <v>2010. és 2019-2023. évi ENyÜBS adatok alapján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 t="str">
        <f>'[1]táblázat_elkövetés helyes'!$A$3</f>
        <v>2010. és 2019-2023. évi ENyÜBS adatok alapján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25">
      <c r="A32" s="4" t="str">
        <f>CONCATENATE('[1]táblázat_elkövetés helyes'!$A$1,"  /  ",'[1]táblázat_elkövetés helyes'!$N$1)</f>
        <v>Nagykovácsi  /  Budaörsi Rendőrkapitányság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 t="str">
        <f>CONCATENATE('[1]táblázat_elkövetés helyes'!$A$1,"  /  ",'[1]táblázat_elkövetés helyes'!$N$1)</f>
        <v>Nagykovácsi  /  Budaörsi Rendőrkapitányság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54" spans="1:26" x14ac:dyDescent="0.25">
      <c r="B54" s="1"/>
      <c r="C54" s="1"/>
      <c r="D54" s="1"/>
      <c r="E54" s="1"/>
      <c r="F54" s="1"/>
      <c r="G54" s="1"/>
      <c r="H54" s="1"/>
    </row>
    <row r="55" spans="1:26" x14ac:dyDescent="0.25">
      <c r="B55" s="1"/>
      <c r="C55" s="1"/>
      <c r="D55" s="1"/>
      <c r="E55" s="1"/>
      <c r="F55" s="1"/>
      <c r="G55" s="1"/>
      <c r="H55" s="1"/>
    </row>
    <row r="56" spans="1:26" x14ac:dyDescent="0.25">
      <c r="B56" s="1"/>
      <c r="C56" s="1"/>
      <c r="D56" s="1"/>
      <c r="E56" s="1"/>
      <c r="F56" s="1"/>
      <c r="G56" s="1"/>
      <c r="H56" s="1"/>
    </row>
    <row r="58" spans="1:26" x14ac:dyDescent="0.25">
      <c r="A58" s="3" t="str">
        <f>'[1]táblázat_elkövetés helyes'!A4</f>
        <v>Emberölés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 t="str">
        <f>'[1]táblázat_elkövetés helyes'!A5</f>
        <v>Szándékos befejezett emberölés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5">
      <c r="A59" s="3" t="str">
        <f>'[1]táblázat_elkövetés helyes'!$A$3</f>
        <v>2010. és 2019-2023. évi ENyÜBS adatok alapján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 t="str">
        <f>'[1]táblázat_elkövetés helyes'!$A$3</f>
        <v>2010. és 2019-2023. évi ENyÜBS adatok alapján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5">
      <c r="A60" s="4" t="str">
        <f>CONCATENATE('[1]táblázat_elkövetés helyes'!$A$1,"  /  ",'[1]táblázat_elkövetés helyes'!$N$1)</f>
        <v>Nagykovácsi  /  Budaörsi Rendőrkapitányság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 t="str">
        <f>CONCATENATE('[1]táblázat_elkövetés helyes'!$A$1,"  /  ",'[1]táblázat_elkövetés helyes'!$N$1)</f>
        <v>Nagykovácsi  /  Budaörsi Rendőrkapitányság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87" spans="1:26" x14ac:dyDescent="0.25">
      <c r="A87" s="7" t="str">
        <f>'[1]táblázat_elkövetés helyes'!A6</f>
        <v>Emberölés kísérlete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3" t="str">
        <f>'[1]táblázat_elkövetés helyes'!A7</f>
        <v>Testi sértés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5">
      <c r="A88" s="3" t="str">
        <f>'[1]táblázat_elkövetés helyes'!$A$3</f>
        <v>2010. és 2019-2023. évi ENyÜBS adatok alapján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 t="str">
        <f>'[1]táblázat_elkövetés helyes'!$A$3</f>
        <v>2010. és 2019-2023. évi ENyÜBS adatok alapján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5">
      <c r="A89" s="4" t="str">
        <f>CONCATENATE('[1]táblázat_elkövetés helyes'!$A$1,"  /  ",'[1]táblázat_elkövetés helyes'!$N$1)</f>
        <v>Nagykovácsi  /  Budaörsi Rendőrkapitányság</v>
      </c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 t="str">
        <f>CONCATENATE('[1]táblázat_elkövetés helyes'!$A$1,"  /  ",'[1]táblázat_elkövetés helyes'!$N$1)</f>
        <v>Nagykovácsi  /  Budaörsi Rendőrkapitányság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111" spans="15:23" x14ac:dyDescent="0.25">
      <c r="O111" s="1"/>
      <c r="P111" s="1"/>
      <c r="R111" s="1"/>
      <c r="S111" s="1"/>
      <c r="T111" s="1"/>
      <c r="U111" s="1"/>
      <c r="V111" s="1"/>
      <c r="W111" s="1"/>
    </row>
    <row r="112" spans="15:23" x14ac:dyDescent="0.25">
      <c r="O112" s="1"/>
      <c r="P112" s="1"/>
      <c r="R112" s="1"/>
      <c r="S112" s="1"/>
      <c r="T112" s="1"/>
      <c r="U112" s="1"/>
      <c r="V112" s="1"/>
      <c r="W112" s="1"/>
    </row>
    <row r="113" spans="1:26" x14ac:dyDescent="0.25">
      <c r="O113" s="1"/>
      <c r="P113" s="1"/>
      <c r="R113" s="1"/>
      <c r="S113" s="1"/>
      <c r="T113" s="1"/>
      <c r="U113" s="1"/>
      <c r="V113" s="1"/>
      <c r="W113" s="1"/>
    </row>
    <row r="115" spans="1:26" x14ac:dyDescent="0.25">
      <c r="A115" s="3" t="str">
        <f>'[1]táblázat_elkövetés helyes'!A8</f>
        <v>Súlyos testi sértés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 t="str">
        <f>'[1]táblázat_elkövetés helyes'!A9</f>
        <v>Halált okozó testi sértés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25">
      <c r="A116" s="3" t="str">
        <f>'[1]táblázat_elkövetés helyes'!$A$3</f>
        <v>2010. és 2019-2023. évi ENyÜBS adatok alapján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 t="str">
        <f>'[1]táblázat_elkövetés helyes'!$A$3</f>
        <v>2010. és 2019-2023. évi ENyÜBS adatok alapján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25">
      <c r="A117" s="4" t="str">
        <f>CONCATENATE('[1]táblázat_elkövetés helyes'!$A$1,"  /  ",'[1]táblázat_elkövetés helyes'!$N$1)</f>
        <v>Nagykovácsi  /  Budaörsi Rendőrkapitányság</v>
      </c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 t="str">
        <f>CONCATENATE('[1]táblázat_elkövetés helyes'!$A$1,"  /  ",'[1]táblázat_elkövetés helyes'!$N$1)</f>
        <v>Nagykovácsi  /  Budaörsi Rendőrkapitányság</v>
      </c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44" spans="1:26" x14ac:dyDescent="0.25">
      <c r="A144" s="3" t="str">
        <f>'[1]táblázat_elkövetés helyes'!A10</f>
        <v>Kiskorú veszélyeztetése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 t="str">
        <f>'[1]táblázat_elkövetés helyes'!A11</f>
        <v>Embercsempészés</v>
      </c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25">
      <c r="A145" s="3" t="str">
        <f>'[1]táblázat_elkövetés helyes'!$A$3</f>
        <v>2010. és 2019-2023. évi ENyÜBS adatok alapján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 t="str">
        <f>'[1]táblázat_elkövetés helyes'!$A$3</f>
        <v>2010. és 2019-2023. évi ENyÜBS adatok alapján</v>
      </c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25">
      <c r="A146" s="4" t="str">
        <f>CONCATENATE('[1]táblázat_elkövetés helyes'!$A$1,"  /  ",'[1]táblázat_elkövetés helyes'!$N$1)</f>
        <v>Nagykovácsi  /  Budaörsi Rendőrkapitányság</v>
      </c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 t="str">
        <f>CONCATENATE('[1]táblázat_elkövetés helyes'!$A$1,"  /  ",'[1]táblázat_elkövetés helyes'!$N$1)</f>
        <v>Nagykovácsi  /  Budaörsi Rendőrkapitányság</v>
      </c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62" spans="1:26" x14ac:dyDescent="0.25">
      <c r="B162" s="1"/>
      <c r="C162" s="1"/>
      <c r="D162" s="1"/>
      <c r="E162" s="1"/>
      <c r="F162" s="1"/>
      <c r="G162" s="1"/>
      <c r="H162" s="1"/>
      <c r="O162" s="1"/>
      <c r="P162" s="1"/>
      <c r="R162" s="1"/>
      <c r="S162" s="1"/>
      <c r="T162" s="1"/>
      <c r="U162" s="1"/>
      <c r="V162" s="1"/>
      <c r="W162" s="1"/>
    </row>
    <row r="163" spans="1:26" x14ac:dyDescent="0.25">
      <c r="B163" s="1"/>
      <c r="C163" s="1"/>
      <c r="D163" s="1"/>
      <c r="E163" s="1"/>
      <c r="F163" s="1"/>
      <c r="G163" s="1"/>
      <c r="H163" s="1"/>
      <c r="O163" s="1"/>
      <c r="P163" s="1"/>
      <c r="R163" s="1"/>
      <c r="S163" s="1"/>
      <c r="T163" s="1"/>
      <c r="U163" s="1"/>
      <c r="V163" s="1"/>
      <c r="W163" s="1"/>
    </row>
    <row r="164" spans="1:26" x14ac:dyDescent="0.25">
      <c r="B164" s="1"/>
      <c r="C164" s="1"/>
      <c r="D164" s="1"/>
      <c r="E164" s="1"/>
      <c r="F164" s="1"/>
      <c r="G164" s="1"/>
      <c r="H164" s="1"/>
      <c r="O164" s="1"/>
      <c r="P164" s="1"/>
      <c r="R164" s="1"/>
      <c r="S164" s="1"/>
      <c r="T164" s="1"/>
      <c r="U164" s="1"/>
      <c r="V164" s="1"/>
      <c r="W164" s="1"/>
    </row>
    <row r="165" spans="1:26" x14ac:dyDescent="0.25">
      <c r="B165" s="1"/>
      <c r="C165" s="1"/>
      <c r="D165" s="1"/>
      <c r="E165" s="1"/>
      <c r="F165" s="1"/>
      <c r="G165" s="1"/>
      <c r="H165" s="1"/>
      <c r="O165" s="1"/>
      <c r="P165" s="1"/>
      <c r="R165" s="1"/>
      <c r="S165" s="1"/>
      <c r="T165" s="1"/>
      <c r="U165" s="1"/>
      <c r="V165" s="1"/>
      <c r="W165" s="1"/>
    </row>
    <row r="166" spans="1:26" x14ac:dyDescent="0.25">
      <c r="B166" s="1"/>
      <c r="C166" s="1"/>
      <c r="D166" s="1"/>
      <c r="E166" s="1"/>
      <c r="F166" s="1"/>
      <c r="G166" s="1"/>
      <c r="H166" s="1"/>
      <c r="O166" s="1"/>
      <c r="P166" s="1"/>
      <c r="R166" s="1"/>
      <c r="S166" s="1"/>
      <c r="T166" s="1"/>
      <c r="U166" s="1"/>
      <c r="V166" s="1"/>
      <c r="W166" s="1"/>
    </row>
    <row r="167" spans="1:26" x14ac:dyDescent="0.25">
      <c r="B167" s="1"/>
      <c r="C167" s="1"/>
      <c r="D167" s="1"/>
      <c r="E167" s="1"/>
      <c r="F167" s="1"/>
      <c r="G167" s="1"/>
      <c r="H167" s="1"/>
      <c r="O167" s="1"/>
      <c r="P167" s="1"/>
      <c r="R167" s="1"/>
      <c r="S167" s="1"/>
      <c r="T167" s="1"/>
      <c r="U167" s="1"/>
      <c r="V167" s="1"/>
      <c r="W167" s="1"/>
    </row>
    <row r="172" spans="1:26" x14ac:dyDescent="0.25">
      <c r="A172" s="3" t="str">
        <f>'[1]táblázat_elkövetés helyes'!A12</f>
        <v>Garázdaság</v>
      </c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6" t="str">
        <f>'[1]táblázat_elkövetés helyes'!A13</f>
        <v>Önbíráskodás</v>
      </c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x14ac:dyDescent="0.25">
      <c r="A173" s="3" t="str">
        <f>'[1]táblázat_elkövetés helyes'!$A$3</f>
        <v>2010. és 2019-2023. évi ENyÜBS adatok alapján</v>
      </c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4" t="str">
        <f>'[1]táblázat_elkövetés helyes'!$A$3</f>
        <v>2010. és 2019-2023. évi ENyÜBS adatok alapján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x14ac:dyDescent="0.25">
      <c r="A174" s="4" t="str">
        <f>CONCATENATE('[1]táblázat_elkövetés helyes'!$A$1,"  /  ",'[1]táblázat_elkövetés helyes'!$N$1)</f>
        <v>Nagykovácsi  /  Budaörsi Rendőrkapitányság</v>
      </c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 t="str">
        <f>CONCATENATE('[1]táblázat_elkövetés helyes'!$A$1,"  /  ",'[1]táblázat_elkövetés helyes'!$N$1)</f>
        <v>Nagykovácsi  /  Budaörsi Rendőrkapitányság</v>
      </c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88" spans="9:26" x14ac:dyDescent="0.25">
      <c r="P188" s="1"/>
      <c r="Q188" s="1"/>
      <c r="R188" s="1"/>
      <c r="S188" s="1"/>
      <c r="T188" s="1"/>
      <c r="U188" s="1"/>
      <c r="V188" s="1"/>
      <c r="W188" s="1"/>
    </row>
    <row r="189" spans="9:26" x14ac:dyDescent="0.25">
      <c r="I189" s="1"/>
      <c r="J189" s="1"/>
      <c r="K189" s="1"/>
      <c r="L189" s="1"/>
      <c r="M189" s="1"/>
      <c r="N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9:26" x14ac:dyDescent="0.25">
      <c r="I190" s="1"/>
      <c r="J190" s="1"/>
      <c r="K190" s="1"/>
      <c r="L190" s="1"/>
      <c r="M190" s="1"/>
      <c r="N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9:26" x14ac:dyDescent="0.25">
      <c r="I191" s="1"/>
      <c r="J191" s="1"/>
      <c r="K191" s="1"/>
      <c r="L191" s="1"/>
      <c r="M191" s="1"/>
      <c r="N191" s="1"/>
      <c r="X191" s="1"/>
      <c r="Y191" s="1"/>
      <c r="Z191" s="1"/>
    </row>
    <row r="201" spans="1:26" x14ac:dyDescent="0.25">
      <c r="A201" s="5" t="s">
        <v>0</v>
      </c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3" t="str">
        <f>'[1]táblázat_elkövetés helyes'!A15</f>
        <v>Lopás*</v>
      </c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25">
      <c r="A202" s="3" t="str">
        <f>'[1]táblázat_elkövetés helyes'!$A$3</f>
        <v>2010. és 2019-2023. évi ENyÜBS adatok alapján</v>
      </c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 t="str">
        <f>'[1]táblázat_elkövetés helyes'!$A$3</f>
        <v>2010. és 2019-2023. évi ENyÜBS adatok alapján</v>
      </c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25">
      <c r="A203" s="4" t="str">
        <f>CONCATENATE('[1]táblázat_elkövetés helyes'!$A$1,"  /  ",'[1]táblázat_elkövetés helyes'!$N$1)</f>
        <v>Nagykovácsi  /  Budaörsi Rendőrkapitányság</v>
      </c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 t="str">
        <f>CONCATENATE('[1]táblázat_elkövetés helyes'!$A$1,"  /  ",'[1]táblázat_elkövetés helyes'!$N$1)</f>
        <v>Nagykovácsi  /  Budaörsi Rendőrkapitányság</v>
      </c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x14ac:dyDescent="0.25">
      <c r="O204" s="2"/>
      <c r="P204" s="2"/>
      <c r="Q204" s="2"/>
      <c r="R204" s="2"/>
      <c r="S204" s="2"/>
      <c r="T204" s="2"/>
      <c r="U204" s="2"/>
      <c r="V204" s="2"/>
      <c r="W204" s="2"/>
      <c r="X204" s="2"/>
    </row>
    <row r="217" spans="1:8" x14ac:dyDescent="0.25">
      <c r="A217" s="1"/>
      <c r="B217" s="1"/>
      <c r="D217" s="1"/>
      <c r="E217" s="1"/>
      <c r="F217" s="1"/>
      <c r="G217" s="1"/>
      <c r="H217" s="1"/>
    </row>
    <row r="218" spans="1:8" x14ac:dyDescent="0.25">
      <c r="A218" s="1"/>
      <c r="B218" s="1"/>
      <c r="D218" s="1"/>
      <c r="E218" s="1"/>
      <c r="F218" s="1"/>
      <c r="G218" s="1"/>
      <c r="H218" s="1"/>
    </row>
    <row r="219" spans="1:8" x14ac:dyDescent="0.25">
      <c r="A219" s="1"/>
      <c r="B219" s="1"/>
      <c r="D219" s="1"/>
      <c r="E219" s="1"/>
      <c r="F219" s="1"/>
      <c r="G219" s="1"/>
      <c r="H219" s="1"/>
    </row>
    <row r="229" spans="1:26" x14ac:dyDescent="0.25">
      <c r="A229" s="3" t="str">
        <f>'[1]táblázat_elkövetés helyes'!A16</f>
        <v>Személygépkocsi lopás</v>
      </c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 t="str">
        <f>'[1]táblázat_elkövetés helyes'!A17</f>
        <v>Zárt gépjármű-feltörés</v>
      </c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25">
      <c r="A230" s="3" t="str">
        <f>'[1]táblázat_elkövetés helyes'!$A$3</f>
        <v>2010. és 2019-2023. évi ENyÜBS adatok alapján</v>
      </c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 t="str">
        <f>'[1]táblázat_elkövetés helyes'!$A$3</f>
        <v>2010. és 2019-2023. évi ENyÜBS adatok alapján</v>
      </c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25">
      <c r="A231" s="4" t="str">
        <f>CONCATENATE('[1]táblázat_elkövetés helyes'!$A$1,"  /  ",'[1]táblázat_elkövetés helyes'!$N$1)</f>
        <v>Nagykovácsi  /  Budaörsi Rendőrkapitányság</v>
      </c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 t="str">
        <f>CONCATENATE('[1]táblázat_elkövetés helyes'!$A$1,"  /  ",'[1]táblázat_elkövetés helyes'!$N$1)</f>
        <v>Nagykovácsi  /  Budaörsi Rendőrkapitányság</v>
      </c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44" spans="16:23" x14ac:dyDescent="0.25">
      <c r="P244" s="1"/>
      <c r="Q244" s="1"/>
      <c r="R244" s="1"/>
      <c r="S244" s="1"/>
      <c r="T244" s="1"/>
      <c r="U244" s="1"/>
      <c r="V244" s="1"/>
      <c r="W244" s="1"/>
    </row>
    <row r="245" spans="16:23" x14ac:dyDescent="0.25">
      <c r="P245" s="1"/>
      <c r="Q245" s="1"/>
      <c r="R245" s="1"/>
      <c r="S245" s="1"/>
      <c r="T245" s="1"/>
      <c r="U245" s="1"/>
      <c r="V245" s="1"/>
      <c r="W245" s="1"/>
    </row>
    <row r="246" spans="16:23" x14ac:dyDescent="0.25">
      <c r="P246" s="1"/>
      <c r="Q246" s="1"/>
      <c r="R246" s="1"/>
      <c r="S246" s="1"/>
      <c r="T246" s="1"/>
      <c r="U246" s="1"/>
      <c r="V246" s="1"/>
      <c r="W246" s="1"/>
    </row>
    <row r="247" spans="16:23" x14ac:dyDescent="0.25">
      <c r="P247" s="1"/>
      <c r="Q247" s="1"/>
      <c r="R247" s="1"/>
      <c r="S247" s="1"/>
      <c r="T247" s="1"/>
      <c r="U247" s="1"/>
      <c r="V247" s="1"/>
      <c r="W247" s="1"/>
    </row>
    <row r="248" spans="16:23" x14ac:dyDescent="0.25">
      <c r="P248" s="1"/>
      <c r="Q248" s="1"/>
      <c r="R248" s="1"/>
      <c r="S248" s="1"/>
      <c r="T248" s="1"/>
      <c r="U248" s="1"/>
      <c r="V248" s="1"/>
      <c r="W248" s="1"/>
    </row>
    <row r="249" spans="16:23" x14ac:dyDescent="0.25">
      <c r="P249" s="1"/>
      <c r="Q249" s="1"/>
      <c r="R249" s="1"/>
      <c r="S249" s="1"/>
      <c r="T249" s="1"/>
      <c r="U249" s="1"/>
      <c r="V249" s="1"/>
      <c r="W249" s="1"/>
    </row>
    <row r="258" spans="1:26" x14ac:dyDescent="0.25">
      <c r="A258" s="3" t="str">
        <f>'[1]táblázat_elkövetés helyes'!A18</f>
        <v>Lakásbetörés</v>
      </c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 t="str">
        <f>'[1]táblázat_elkövetés helyes'!A19</f>
        <v>Rablás</v>
      </c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25">
      <c r="A259" s="3" t="str">
        <f>'[1]táblázat_elkövetés helyes'!$A$3</f>
        <v>2010. és 2019-2023. évi ENyÜBS adatok alapján</v>
      </c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 t="str">
        <f>'[1]táblázat_elkövetés helyes'!$A$3</f>
        <v>2010. és 2019-2023. évi ENyÜBS adatok alapján</v>
      </c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25">
      <c r="A260" s="4" t="str">
        <f>CONCATENATE('[1]táblázat_elkövetés helyes'!$A$1,"  /  ",'[1]táblázat_elkövetés helyes'!$N$1)</f>
        <v>Nagykovácsi  /  Budaörsi Rendőrkapitányság</v>
      </c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 t="str">
        <f>CONCATENATE('[1]táblázat_elkövetés helyes'!$A$1,"  /  ",'[1]táblázat_elkövetés helyes'!$N$1)</f>
        <v>Nagykovácsi  /  Budaörsi Rendőrkapitányság</v>
      </c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72" spans="1:26" x14ac:dyDescent="0.25">
      <c r="A272" s="1"/>
      <c r="B272" s="1"/>
      <c r="D272" s="1"/>
      <c r="E272" s="1"/>
      <c r="F272" s="1"/>
      <c r="G272" s="1"/>
      <c r="H272" s="1"/>
      <c r="P272" s="1"/>
      <c r="Q272" s="1"/>
      <c r="R272" s="1"/>
      <c r="S272" s="1"/>
      <c r="T272" s="1"/>
      <c r="U272" s="1"/>
      <c r="V272" s="1"/>
      <c r="W272" s="1"/>
    </row>
    <row r="273" spans="1:26" x14ac:dyDescent="0.25">
      <c r="A273" s="1"/>
      <c r="B273" s="1"/>
      <c r="D273" s="1"/>
      <c r="E273" s="1"/>
      <c r="F273" s="1"/>
      <c r="G273" s="1"/>
      <c r="H273" s="1"/>
      <c r="P273" s="1"/>
      <c r="Q273" s="1"/>
      <c r="R273" s="1"/>
      <c r="S273" s="1"/>
      <c r="T273" s="1"/>
      <c r="U273" s="1"/>
      <c r="V273" s="1"/>
      <c r="W273" s="1"/>
    </row>
    <row r="274" spans="1:26" x14ac:dyDescent="0.25">
      <c r="A274" s="1"/>
      <c r="B274" s="1"/>
      <c r="D274" s="1"/>
      <c r="E274" s="1"/>
      <c r="F274" s="1"/>
      <c r="G274" s="1"/>
      <c r="H274" s="1"/>
      <c r="P274" s="1"/>
      <c r="Q274" s="1"/>
      <c r="R274" s="1"/>
      <c r="S274" s="1"/>
      <c r="T274" s="1"/>
      <c r="U274" s="1"/>
      <c r="V274" s="1"/>
      <c r="W274" s="1"/>
    </row>
    <row r="275" spans="1:26" x14ac:dyDescent="0.25">
      <c r="A275" s="1"/>
      <c r="B275" s="1"/>
      <c r="D275" s="1"/>
      <c r="E275" s="1"/>
      <c r="F275" s="1"/>
      <c r="G275" s="1"/>
      <c r="H275" s="1"/>
      <c r="P275" s="1"/>
      <c r="Q275" s="1"/>
      <c r="R275" s="1"/>
      <c r="S275" s="1"/>
      <c r="T275" s="1"/>
      <c r="U275" s="1"/>
      <c r="V275" s="1"/>
      <c r="W275" s="1"/>
    </row>
    <row r="276" spans="1:26" x14ac:dyDescent="0.25">
      <c r="A276" s="1"/>
      <c r="B276" s="1"/>
      <c r="D276" s="1"/>
      <c r="E276" s="1"/>
      <c r="F276" s="1"/>
      <c r="G276" s="1"/>
      <c r="H276" s="1"/>
      <c r="P276" s="1"/>
      <c r="Q276" s="1"/>
      <c r="R276" s="1"/>
      <c r="S276" s="1"/>
      <c r="T276" s="1"/>
      <c r="U276" s="1"/>
      <c r="V276" s="1"/>
      <c r="W276" s="1"/>
    </row>
    <row r="277" spans="1:26" x14ac:dyDescent="0.25">
      <c r="A277" s="1"/>
      <c r="B277" s="1"/>
      <c r="D277" s="1"/>
      <c r="E277" s="1"/>
      <c r="F277" s="1"/>
      <c r="G277" s="1"/>
      <c r="H277" s="1"/>
      <c r="P277" s="1"/>
      <c r="Q277" s="1"/>
      <c r="R277" s="1"/>
      <c r="S277" s="1"/>
      <c r="T277" s="1"/>
      <c r="U277" s="1"/>
      <c r="V277" s="1"/>
      <c r="W277" s="1"/>
    </row>
    <row r="286" spans="1:26" x14ac:dyDescent="0.25">
      <c r="A286" s="3" t="str">
        <f>'[1]táblázat_elkövetés helyes'!A20</f>
        <v xml:space="preserve">Kifosztás </v>
      </c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 t="str">
        <f>'[1]táblázat_elkövetés helyes'!A21</f>
        <v>Zsarolás</v>
      </c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25">
      <c r="A287" s="3" t="str">
        <f>'[1]táblázat_elkövetés helyes'!$A$3</f>
        <v>2010. és 2019-2023. évi ENyÜBS adatok alapján</v>
      </c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 t="str">
        <f>'[1]táblázat_elkövetés helyes'!$A$3</f>
        <v>2010. és 2019-2023. évi ENyÜBS adatok alapján</v>
      </c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25">
      <c r="A288" s="4" t="str">
        <f>CONCATENATE('[1]táblázat_elkövetés helyes'!$A$1,"  /  ",'[1]táblázat_elkövetés helyes'!$N$1)</f>
        <v>Nagykovácsi  /  Budaörsi Rendőrkapitányság</v>
      </c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 t="str">
        <f>CONCATENATE('[1]táblázat_elkövetés helyes'!$A$1,"  /  ",'[1]táblázat_elkövetés helyes'!$N$1)</f>
        <v>Nagykovácsi  /  Budaörsi Rendőrkapitányság</v>
      </c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304" spans="2:23" x14ac:dyDescent="0.25">
      <c r="B304" s="1"/>
      <c r="C304" s="1"/>
      <c r="D304" s="1"/>
      <c r="E304" s="1"/>
      <c r="F304" s="1"/>
      <c r="G304" s="1"/>
      <c r="H304" s="1"/>
      <c r="P304" s="1"/>
      <c r="Q304" s="1"/>
      <c r="R304" s="1"/>
      <c r="S304" s="1"/>
      <c r="T304" s="1"/>
      <c r="U304" s="1"/>
      <c r="V304" s="1"/>
      <c r="W304" s="1"/>
    </row>
    <row r="315" spans="1:26" x14ac:dyDescent="0.25">
      <c r="A315" s="3" t="str">
        <f>'[1]táblázat_elkövetés helyes'!A22</f>
        <v>Rongálás</v>
      </c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 t="str">
        <f>'[1]táblázat_elkövetés helyes'!A23</f>
        <v>Csalás</v>
      </c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25">
      <c r="A316" s="3" t="str">
        <f>'[1]táblázat_elkövetés helyes'!$A$3</f>
        <v>2010. és 2019-2023. évi ENyÜBS adatok alapján</v>
      </c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 t="str">
        <f>'[1]táblázat_elkövetés helyes'!$A$3</f>
        <v>2010. és 2019-2023. évi ENyÜBS adatok alapján</v>
      </c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25">
      <c r="A317" s="4" t="str">
        <f>CONCATENATE('[1]táblázat_elkövetés helyes'!$A$1,"  /  ",'[1]táblázat_elkövetés helyes'!$N$1)</f>
        <v>Nagykovácsi  /  Budaörsi Rendőrkapitányság</v>
      </c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 t="str">
        <f>CONCATENATE('[1]táblázat_elkövetés helyes'!$A$1,"  /  ",'[1]táblázat_elkövetés helyes'!$N$1)</f>
        <v>Nagykovácsi  /  Budaörsi Rendőrkapitányság</v>
      </c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32" spans="1:8" x14ac:dyDescent="0.25">
      <c r="A332" s="1"/>
      <c r="B332" s="1"/>
      <c r="D332" s="1"/>
      <c r="E332" s="1"/>
      <c r="F332" s="1"/>
      <c r="G332" s="1"/>
      <c r="H332" s="1"/>
    </row>
    <row r="333" spans="1:8" x14ac:dyDescent="0.25">
      <c r="A333" s="1"/>
      <c r="B333" s="1"/>
      <c r="D333" s="1"/>
      <c r="E333" s="1"/>
      <c r="F333" s="1"/>
      <c r="G333" s="1"/>
      <c r="H333" s="1"/>
    </row>
    <row r="334" spans="1:8" x14ac:dyDescent="0.25">
      <c r="A334" s="1"/>
      <c r="B334" s="1"/>
      <c r="D334" s="1"/>
      <c r="E334" s="1"/>
      <c r="F334" s="1"/>
      <c r="G334" s="1"/>
      <c r="H334" s="1"/>
    </row>
    <row r="335" spans="1:8" x14ac:dyDescent="0.25">
      <c r="A335" s="1"/>
      <c r="B335" s="1"/>
      <c r="D335" s="1"/>
      <c r="E335" s="1"/>
      <c r="F335" s="1"/>
      <c r="G335" s="1"/>
      <c r="H335" s="1"/>
    </row>
    <row r="336" spans="1:8" x14ac:dyDescent="0.25">
      <c r="A336" s="1"/>
      <c r="B336" s="1"/>
      <c r="D336" s="1"/>
      <c r="E336" s="1"/>
      <c r="F336" s="1"/>
      <c r="G336" s="1"/>
      <c r="H336" s="1"/>
    </row>
    <row r="337" spans="1:26" x14ac:dyDescent="0.25">
      <c r="A337" s="1"/>
      <c r="B337" s="1"/>
      <c r="D337" s="1"/>
      <c r="E337" s="1"/>
      <c r="F337" s="1"/>
      <c r="G337" s="1"/>
      <c r="H337" s="1"/>
    </row>
    <row r="343" spans="1:26" x14ac:dyDescent="0.25">
      <c r="A343" s="3" t="str">
        <f>'[1]táblázat_elkövetés helyes'!A24</f>
        <v>Jármű önkényes elvétele</v>
      </c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 t="str">
        <f>'[1]táblázat_elkövetés helyes'!A27</f>
        <v>Segítségnyújtás elmulasztása</v>
      </c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25">
      <c r="A344" s="3" t="str">
        <f>'[1]táblázat_elkövetés helyes'!$A$3</f>
        <v>2010. és 2019-2023. évi ENyÜBS adatok alapján</v>
      </c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 t="str">
        <f>'[1]táblázat_elkövetés helyes'!$A$3</f>
        <v>2010. és 2019-2023. évi ENyÜBS adatok alapján</v>
      </c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25">
      <c r="A345" s="4" t="str">
        <f>CONCATENATE('[1]táblázat_elkövetés helyes'!$A$1,"  /  ",'[1]táblázat_elkövetés helyes'!$N$1)</f>
        <v>Nagykovácsi  /  Budaörsi Rendőrkapitányság</v>
      </c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 t="str">
        <f>CONCATENATE('[1]táblázat_elkövetés helyes'!$A$1,"  /  ",'[1]táblázat_elkövetés helyes'!$N$1)</f>
        <v>Nagykovácsi  /  Budaörsi Rendőrkapitányság</v>
      </c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72" spans="1:26" x14ac:dyDescent="0.25">
      <c r="A372" s="3" t="str">
        <f>'[1]táblázat_elkövetés helyes'!A28</f>
        <v>Cserbenhagyás</v>
      </c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 t="str">
        <f>'[1]táblázat_elkövetés helyes'!A32</f>
        <v>Betöréses lopás</v>
      </c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25">
      <c r="A373" s="3" t="str">
        <f>'[1]táblázat_elkövetés helyes'!$A$3</f>
        <v>2010. és 2019-2023. évi ENyÜBS adatok alapján</v>
      </c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 t="str">
        <f>'[1]táblázat_elkövetés helyes'!$A$3</f>
        <v>2010. és 2019-2023. évi ENyÜBS adatok alapján</v>
      </c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25">
      <c r="A374" s="4" t="str">
        <f>CONCATENATE('[1]táblázat_elkövetés helyes'!$A$1,"  /  ",'[1]táblázat_elkövetés helyes'!$N$1)</f>
        <v>Nagykovácsi  /  Budaörsi Rendőrkapitányság</v>
      </c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 t="str">
        <f>CONCATENATE('[1]táblázat_elkövetés helyes'!$A$1,"  /  ",'[1]táblázat_elkövetés helyes'!$N$1)</f>
        <v>Nagykovácsi  /  Budaörsi Rendőrkapitányság</v>
      </c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401" spans="1:13" x14ac:dyDescent="0.25">
      <c r="A401" s="3" t="str">
        <f>'[1]táblázat_elkövetés helyes'!A31</f>
        <v>Online elkövetett csalás</v>
      </c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 spans="1:13" x14ac:dyDescent="0.25">
      <c r="A402" s="3" t="str">
        <f>'[1]táblázat_elkövetés helyes'!$A$3</f>
        <v>2010. és 2019-2023. évi ENyÜBS adatok alapján</v>
      </c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 spans="1:13" x14ac:dyDescent="0.25">
      <c r="A403" s="4" t="str">
        <f>CONCATENATE('[1]táblázat_elkövetés helyes'!$A$1,"  /  ",'[1]táblázat_elkövetés helyes'!$N$1)</f>
        <v>Nagykovácsi  /  Budaörsi Rendőrkapitányság</v>
      </c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</row>
  </sheetData>
  <mergeCells count="87">
    <mergeCell ref="A1:M1"/>
    <mergeCell ref="N1:Z1"/>
    <mergeCell ref="A2:M2"/>
    <mergeCell ref="N2:Z2"/>
    <mergeCell ref="A3:M3"/>
    <mergeCell ref="N3:Z3"/>
    <mergeCell ref="A30:M30"/>
    <mergeCell ref="N30:Z30"/>
    <mergeCell ref="A31:M31"/>
    <mergeCell ref="N31:Z31"/>
    <mergeCell ref="A32:M32"/>
    <mergeCell ref="N32:Z32"/>
    <mergeCell ref="A58:M58"/>
    <mergeCell ref="N58:Z58"/>
    <mergeCell ref="A59:M59"/>
    <mergeCell ref="N59:Z59"/>
    <mergeCell ref="A60:M60"/>
    <mergeCell ref="N60:Z60"/>
    <mergeCell ref="A87:M87"/>
    <mergeCell ref="N87:Z87"/>
    <mergeCell ref="A88:M88"/>
    <mergeCell ref="N88:Z88"/>
    <mergeCell ref="A89:M89"/>
    <mergeCell ref="N89:Z89"/>
    <mergeCell ref="A115:M115"/>
    <mergeCell ref="N115:Z115"/>
    <mergeCell ref="A116:M116"/>
    <mergeCell ref="N116:Z116"/>
    <mergeCell ref="A117:M117"/>
    <mergeCell ref="N117:Z117"/>
    <mergeCell ref="A144:M144"/>
    <mergeCell ref="N144:Z144"/>
    <mergeCell ref="A145:M145"/>
    <mergeCell ref="N145:Z145"/>
    <mergeCell ref="A146:M146"/>
    <mergeCell ref="N146:Z146"/>
    <mergeCell ref="A172:M172"/>
    <mergeCell ref="N172:Z172"/>
    <mergeCell ref="A173:M173"/>
    <mergeCell ref="N173:Z173"/>
    <mergeCell ref="A174:M174"/>
    <mergeCell ref="N174:Z174"/>
    <mergeCell ref="A201:M201"/>
    <mergeCell ref="N201:Z201"/>
    <mergeCell ref="A202:M202"/>
    <mergeCell ref="N202:Z202"/>
    <mergeCell ref="A203:M203"/>
    <mergeCell ref="N203:Z203"/>
    <mergeCell ref="A229:M229"/>
    <mergeCell ref="N229:Z229"/>
    <mergeCell ref="A230:M230"/>
    <mergeCell ref="N230:Z230"/>
    <mergeCell ref="A231:M231"/>
    <mergeCell ref="N231:Z231"/>
    <mergeCell ref="A258:M258"/>
    <mergeCell ref="N258:Z258"/>
    <mergeCell ref="A259:M259"/>
    <mergeCell ref="N259:Z259"/>
    <mergeCell ref="A260:M260"/>
    <mergeCell ref="N260:Z260"/>
    <mergeCell ref="A286:M286"/>
    <mergeCell ref="N286:Z286"/>
    <mergeCell ref="A287:M287"/>
    <mergeCell ref="N287:Z287"/>
    <mergeCell ref="A288:M288"/>
    <mergeCell ref="N288:Z288"/>
    <mergeCell ref="A315:M315"/>
    <mergeCell ref="N315:Z315"/>
    <mergeCell ref="A316:M316"/>
    <mergeCell ref="N316:Z316"/>
    <mergeCell ref="A317:M317"/>
    <mergeCell ref="N317:Z317"/>
    <mergeCell ref="A343:M343"/>
    <mergeCell ref="N343:Z343"/>
    <mergeCell ref="A344:M344"/>
    <mergeCell ref="N344:Z344"/>
    <mergeCell ref="A345:M345"/>
    <mergeCell ref="N345:Z345"/>
    <mergeCell ref="A401:M401"/>
    <mergeCell ref="A402:M402"/>
    <mergeCell ref="A403:M403"/>
    <mergeCell ref="A372:M372"/>
    <mergeCell ref="N372:Z372"/>
    <mergeCell ref="A373:M373"/>
    <mergeCell ref="N373:Z373"/>
    <mergeCell ref="A374:M374"/>
    <mergeCell ref="N374:Z37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Tolnai Ildikó</dc:creator>
  <cp:lastModifiedBy>Polgármesteri Hivatal Nagykovácsi</cp:lastModifiedBy>
  <dcterms:created xsi:type="dcterms:W3CDTF">2024-04-04T07:01:27Z</dcterms:created>
  <dcterms:modified xsi:type="dcterms:W3CDTF">2024-04-05T06:56:05Z</dcterms:modified>
</cp:coreProperties>
</file>