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R:\Kepviselo_testuleti_eloterjesztesek\2018 Előterjesztések\05-április 26\"/>
    </mc:Choice>
  </mc:AlternateContent>
  <bookViews>
    <workbookView xWindow="0" yWindow="0" windowWidth="19200" windowHeight="6348"/>
  </bookViews>
  <sheets>
    <sheet name="1. sz. melléklet" sheetId="10" r:id="rId1"/>
    <sheet name="2. sz. melléklet" sheetId="2" r:id="rId2"/>
    <sheet name="3. sz. melléklet" sheetId="9" r:id="rId3"/>
    <sheet name="kockázati tényezők, súlyozás" sheetId="11" r:id="rId4"/>
  </sheets>
  <definedNames>
    <definedName name="_xlnm._FilterDatabase" localSheetId="1" hidden="1">'2. sz. melléklet'!$B$15:$B$60</definedName>
    <definedName name="_xlnm._FilterDatabase" localSheetId="2" hidden="1">'3. sz. melléklet'!$B$15:$B$50</definedName>
    <definedName name="_xlnm.Print_Area" localSheetId="0">'1. sz. melléklet'!$A$1:$R$23</definedName>
    <definedName name="_xlnm.Print_Area" localSheetId="1">'2. sz. melléklet'!$A$1:$AT$60</definedName>
    <definedName name="_xlnm.Print_Area" localSheetId="2">'3. sz. melléklet'!$A$1:$Z$46</definedName>
  </definedNames>
  <calcPr calcId="171027"/>
</workbook>
</file>

<file path=xl/calcChain.xml><?xml version="1.0" encoding="utf-8"?>
<calcChain xmlns="http://schemas.openxmlformats.org/spreadsheetml/2006/main">
  <c r="AO11" i="2" l="1"/>
  <c r="AO10" i="2"/>
  <c r="AQ11" i="2" l="1"/>
  <c r="AQ10" i="2"/>
  <c r="T4" i="11"/>
  <c r="T5" i="11"/>
  <c r="T6" i="11"/>
  <c r="T7" i="11"/>
  <c r="T8" i="11"/>
  <c r="T9" i="11"/>
  <c r="T10" i="11"/>
  <c r="T11" i="11"/>
  <c r="T12" i="11"/>
  <c r="T13" i="11"/>
  <c r="T14" i="11"/>
  <c r="T3" i="11"/>
  <c r="O4" i="11"/>
  <c r="O5" i="11"/>
  <c r="O6" i="11"/>
  <c r="O7" i="11"/>
  <c r="O8" i="11"/>
  <c r="O9" i="11"/>
  <c r="O10" i="11"/>
  <c r="O11" i="11"/>
  <c r="O12" i="11"/>
  <c r="O13" i="11"/>
  <c r="O14" i="11"/>
  <c r="O3" i="11"/>
  <c r="J4" i="11"/>
  <c r="J5" i="11"/>
  <c r="J6" i="11"/>
  <c r="J7" i="11"/>
  <c r="J8" i="11"/>
  <c r="J9" i="11"/>
  <c r="J10" i="11"/>
  <c r="J11" i="11"/>
  <c r="J12" i="11"/>
  <c r="J13" i="11"/>
  <c r="J14" i="11"/>
  <c r="J3" i="11"/>
  <c r="E4" i="11"/>
  <c r="E5" i="11"/>
  <c r="E6" i="11"/>
  <c r="E7" i="11"/>
  <c r="E8" i="11"/>
  <c r="E9" i="11"/>
  <c r="E10" i="11"/>
  <c r="E11" i="11"/>
  <c r="E12" i="11"/>
  <c r="E13" i="11"/>
  <c r="E14" i="11"/>
  <c r="E3" i="11"/>
  <c r="AR30" i="2"/>
  <c r="F30" i="9" s="1"/>
  <c r="X30" i="9" s="1"/>
  <c r="AR31" i="2"/>
  <c r="AR32" i="2"/>
  <c r="F32" i="9" s="1"/>
  <c r="X32" i="9" s="1"/>
  <c r="AR33" i="2"/>
  <c r="F33" i="9" s="1"/>
  <c r="X33" i="9" s="1"/>
  <c r="AR29" i="2"/>
  <c r="AQ30" i="2"/>
  <c r="E30" i="9"/>
  <c r="W30" i="9" s="1"/>
  <c r="AQ31" i="2"/>
  <c r="E31" i="9" s="1"/>
  <c r="W31" i="9" s="1"/>
  <c r="AQ29" i="2"/>
  <c r="E29" i="9" s="1"/>
  <c r="AP30" i="2"/>
  <c r="AT30" i="2" s="1"/>
  <c r="AP31" i="2"/>
  <c r="D31" i="9" s="1"/>
  <c r="V31" i="9" s="1"/>
  <c r="AP32" i="2"/>
  <c r="AP33" i="2"/>
  <c r="AP29" i="2"/>
  <c r="D29" i="9" s="1"/>
  <c r="AR36" i="2"/>
  <c r="F36" i="9" s="1"/>
  <c r="X36" i="9" s="1"/>
  <c r="AR37" i="2"/>
  <c r="F37" i="9" s="1"/>
  <c r="X37" i="9" s="1"/>
  <c r="AR38" i="2"/>
  <c r="F38" i="9" s="1"/>
  <c r="X38" i="9" s="1"/>
  <c r="AR39" i="2"/>
  <c r="F39" i="9" s="1"/>
  <c r="X39" i="9" s="1"/>
  <c r="AR35" i="2"/>
  <c r="F35" i="9" s="1"/>
  <c r="X35" i="9" s="1"/>
  <c r="AQ36" i="2"/>
  <c r="AQ37" i="2"/>
  <c r="E37" i="9" s="1"/>
  <c r="W37" i="9" s="1"/>
  <c r="AQ35" i="2"/>
  <c r="E35" i="9" s="1"/>
  <c r="W35" i="9" s="1"/>
  <c r="AP36" i="2"/>
  <c r="D36" i="9" s="1"/>
  <c r="V36" i="9" s="1"/>
  <c r="AP37" i="2"/>
  <c r="AT37" i="2"/>
  <c r="AP38" i="2"/>
  <c r="AT38" i="2" s="1"/>
  <c r="AP39" i="2"/>
  <c r="AP35" i="2"/>
  <c r="D35" i="9" s="1"/>
  <c r="V35" i="9" s="1"/>
  <c r="AO36" i="2"/>
  <c r="C36" i="9" s="1"/>
  <c r="U36" i="9" s="1"/>
  <c r="AO37" i="2"/>
  <c r="C37" i="9" s="1"/>
  <c r="U37" i="9" s="1"/>
  <c r="AO35" i="2"/>
  <c r="AN36" i="2"/>
  <c r="AN37" i="2"/>
  <c r="AN38" i="2"/>
  <c r="AN39" i="2"/>
  <c r="AN35" i="2"/>
  <c r="AO30" i="2"/>
  <c r="C30" i="9" s="1"/>
  <c r="U30" i="9" s="1"/>
  <c r="AO31" i="2"/>
  <c r="C31" i="9" s="1"/>
  <c r="U31" i="9" s="1"/>
  <c r="AO29" i="2"/>
  <c r="C29" i="9" s="1"/>
  <c r="U29" i="9" s="1"/>
  <c r="AN30" i="2"/>
  <c r="AN31" i="2"/>
  <c r="AN32" i="2"/>
  <c r="AN33" i="2"/>
  <c r="AN29" i="2"/>
  <c r="AP27" i="2"/>
  <c r="D27" i="9" s="1"/>
  <c r="V27" i="9" s="1"/>
  <c r="AR24" i="2"/>
  <c r="F24" i="9" s="1"/>
  <c r="X24" i="9" s="1"/>
  <c r="AR25" i="2"/>
  <c r="F25" i="9" s="1"/>
  <c r="X25" i="9" s="1"/>
  <c r="AR26" i="2"/>
  <c r="AR27" i="2"/>
  <c r="F27" i="9" s="1"/>
  <c r="AR23" i="2"/>
  <c r="AQ24" i="2"/>
  <c r="AQ25" i="2"/>
  <c r="E25" i="9" s="1"/>
  <c r="W25" i="9" s="1"/>
  <c r="AQ23" i="2"/>
  <c r="E23" i="9" s="1"/>
  <c r="W23" i="9" s="1"/>
  <c r="AP24" i="2"/>
  <c r="AP25" i="2"/>
  <c r="AP26" i="2"/>
  <c r="AP23" i="2"/>
  <c r="D23" i="9" s="1"/>
  <c r="V23" i="9" s="1"/>
  <c r="AO24" i="2"/>
  <c r="C24" i="9" s="1"/>
  <c r="U24" i="9" s="1"/>
  <c r="AO25" i="2"/>
  <c r="AO23" i="2"/>
  <c r="AS23" i="2"/>
  <c r="AN24" i="2"/>
  <c r="AN25" i="2"/>
  <c r="AN26" i="2"/>
  <c r="AN27" i="2"/>
  <c r="AN23" i="2"/>
  <c r="AR18" i="2"/>
  <c r="F18" i="9" s="1"/>
  <c r="X18" i="9" s="1"/>
  <c r="AR19" i="2"/>
  <c r="AR20" i="2"/>
  <c r="F20" i="9" s="1"/>
  <c r="X20" i="9" s="1"/>
  <c r="AR21" i="2"/>
  <c r="AR17" i="2"/>
  <c r="AQ18" i="2"/>
  <c r="E18" i="9" s="1"/>
  <c r="AQ19" i="2"/>
  <c r="E19" i="9" s="1"/>
  <c r="W19" i="9" s="1"/>
  <c r="E17" i="9"/>
  <c r="W17" i="9" s="1"/>
  <c r="AP18" i="2"/>
  <c r="AP19" i="2"/>
  <c r="D19" i="9" s="1"/>
  <c r="V19" i="9" s="1"/>
  <c r="AP20" i="2"/>
  <c r="AP21" i="2"/>
  <c r="D21" i="9" s="1"/>
  <c r="V21" i="9" s="1"/>
  <c r="AP17" i="2"/>
  <c r="D17" i="9" s="1"/>
  <c r="V17" i="9" s="1"/>
  <c r="AO18" i="2"/>
  <c r="C18" i="9" s="1"/>
  <c r="U18" i="9" s="1"/>
  <c r="AO19" i="2"/>
  <c r="AO17" i="2"/>
  <c r="C17" i="9" s="1"/>
  <c r="U17" i="9" s="1"/>
  <c r="AN18" i="2"/>
  <c r="AN19" i="2"/>
  <c r="AN20" i="2"/>
  <c r="AN21" i="2"/>
  <c r="AN17" i="2"/>
  <c r="AR11" i="2"/>
  <c r="F11" i="9" s="1"/>
  <c r="X11" i="9" s="1"/>
  <c r="AR12" i="2"/>
  <c r="F13" i="9"/>
  <c r="X13" i="9" s="1"/>
  <c r="AR14" i="2"/>
  <c r="F14" i="9" s="1"/>
  <c r="X14" i="9" s="1"/>
  <c r="AR10" i="2"/>
  <c r="F10" i="9" s="1"/>
  <c r="X10" i="9" s="1"/>
  <c r="E11" i="9"/>
  <c r="W11" i="9" s="1"/>
  <c r="AQ12" i="2"/>
  <c r="E12" i="9" s="1"/>
  <c r="W12" i="9" s="1"/>
  <c r="E10" i="9"/>
  <c r="AP11" i="2"/>
  <c r="AP12" i="2"/>
  <c r="AT12" i="2" s="1"/>
  <c r="AP13" i="2"/>
  <c r="D13" i="9" s="1"/>
  <c r="V13" i="9" s="1"/>
  <c r="AP14" i="2"/>
  <c r="AP10" i="2"/>
  <c r="AO12" i="2"/>
  <c r="AN11" i="2"/>
  <c r="AN12" i="2"/>
  <c r="AN13" i="2"/>
  <c r="AN14" i="2"/>
  <c r="AN10" i="2"/>
  <c r="AM36" i="2"/>
  <c r="AM37" i="2"/>
  <c r="AM35" i="2"/>
  <c r="AM30" i="2"/>
  <c r="AM31" i="2"/>
  <c r="AM29" i="2"/>
  <c r="AM24" i="2"/>
  <c r="AM25" i="2"/>
  <c r="AM23" i="2"/>
  <c r="AM18" i="2"/>
  <c r="AM19" i="2"/>
  <c r="AM17" i="2"/>
  <c r="AM11" i="2"/>
  <c r="AM12" i="2"/>
  <c r="AM10" i="2"/>
  <c r="D10" i="10"/>
  <c r="D8" i="10" s="1"/>
  <c r="F31" i="9"/>
  <c r="X31" i="9" s="1"/>
  <c r="AL34" i="2"/>
  <c r="AK34" i="2"/>
  <c r="AJ34" i="2"/>
  <c r="AI34" i="2"/>
  <c r="AH34" i="2"/>
  <c r="AG34" i="2"/>
  <c r="AL28" i="2"/>
  <c r="AK28" i="2"/>
  <c r="AJ28" i="2"/>
  <c r="AI28" i="2"/>
  <c r="AH28" i="2"/>
  <c r="AG28" i="2"/>
  <c r="AL22" i="2"/>
  <c r="AK22" i="2"/>
  <c r="AJ22" i="2"/>
  <c r="AI22" i="2"/>
  <c r="AH22" i="2"/>
  <c r="AG22" i="2"/>
  <c r="AG15" i="2" s="1"/>
  <c r="AL16" i="2"/>
  <c r="AL15" i="2" s="1"/>
  <c r="AK16" i="2"/>
  <c r="AJ16" i="2"/>
  <c r="AJ15" i="2"/>
  <c r="AI16" i="2"/>
  <c r="AH16" i="2"/>
  <c r="AG16" i="2"/>
  <c r="AL9" i="2"/>
  <c r="AK9" i="2"/>
  <c r="AJ9" i="2"/>
  <c r="AI9" i="2"/>
  <c r="AH9" i="2"/>
  <c r="AG9" i="2"/>
  <c r="AS38" i="2"/>
  <c r="C38" i="9"/>
  <c r="U38" i="9" s="1"/>
  <c r="E38" i="9"/>
  <c r="W38" i="9" s="1"/>
  <c r="C32" i="9"/>
  <c r="E32" i="9"/>
  <c r="W32" i="9" s="1"/>
  <c r="C26" i="9"/>
  <c r="U26" i="9" s="1"/>
  <c r="E26" i="9"/>
  <c r="W26" i="9" s="1"/>
  <c r="D34" i="2"/>
  <c r="E34" i="2"/>
  <c r="F34" i="2"/>
  <c r="G34" i="2"/>
  <c r="H34" i="2"/>
  <c r="I34" i="2"/>
  <c r="J34" i="2"/>
  <c r="K34" i="2"/>
  <c r="L34" i="2"/>
  <c r="M34" i="2"/>
  <c r="N34" i="2"/>
  <c r="O34" i="2"/>
  <c r="P34" i="2"/>
  <c r="Q34" i="2"/>
  <c r="R34" i="2"/>
  <c r="S34" i="2"/>
  <c r="T34" i="2"/>
  <c r="U34" i="2"/>
  <c r="V34" i="2"/>
  <c r="W34" i="2"/>
  <c r="X34" i="2"/>
  <c r="Y34" i="2"/>
  <c r="Z34" i="2"/>
  <c r="AA34" i="2"/>
  <c r="AB34" i="2"/>
  <c r="AC34" i="2"/>
  <c r="AD34" i="2"/>
  <c r="AE34" i="2"/>
  <c r="AF34" i="2"/>
  <c r="C34" i="2"/>
  <c r="D28" i="2"/>
  <c r="E28" i="2"/>
  <c r="F28" i="2"/>
  <c r="G28" i="2"/>
  <c r="H28" i="2"/>
  <c r="I28" i="2"/>
  <c r="J28" i="2"/>
  <c r="K28" i="2"/>
  <c r="L28" i="2"/>
  <c r="M28" i="2"/>
  <c r="N28" i="2"/>
  <c r="O28" i="2"/>
  <c r="P28" i="2"/>
  <c r="Q28" i="2"/>
  <c r="Q15" i="2" s="1"/>
  <c r="Q8" i="2" s="1"/>
  <c r="R28" i="2"/>
  <c r="S28" i="2"/>
  <c r="T28" i="2"/>
  <c r="U28" i="2"/>
  <c r="V28" i="2"/>
  <c r="W28" i="2"/>
  <c r="X28" i="2"/>
  <c r="Y28" i="2"/>
  <c r="Z28" i="2"/>
  <c r="AA28" i="2"/>
  <c r="AB28" i="2"/>
  <c r="AC28" i="2"/>
  <c r="AD28" i="2"/>
  <c r="AE28" i="2"/>
  <c r="AF28" i="2"/>
  <c r="C28" i="2"/>
  <c r="D22" i="2"/>
  <c r="E22" i="2"/>
  <c r="F22" i="2"/>
  <c r="G22" i="2"/>
  <c r="H22" i="2"/>
  <c r="I22" i="2"/>
  <c r="J22" i="2"/>
  <c r="K22" i="2"/>
  <c r="L22" i="2"/>
  <c r="M22" i="2"/>
  <c r="N22" i="2"/>
  <c r="O22" i="2"/>
  <c r="P22" i="2"/>
  <c r="Q22" i="2"/>
  <c r="R22" i="2"/>
  <c r="S22" i="2"/>
  <c r="T22" i="2"/>
  <c r="U22" i="2"/>
  <c r="V22" i="2"/>
  <c r="W22" i="2"/>
  <c r="X22" i="2"/>
  <c r="Y22" i="2"/>
  <c r="Z22" i="2"/>
  <c r="AA22" i="2"/>
  <c r="AB22" i="2"/>
  <c r="AC22" i="2"/>
  <c r="AD22" i="2"/>
  <c r="AE22" i="2"/>
  <c r="AF22" i="2"/>
  <c r="C22" i="2"/>
  <c r="N12" i="10"/>
  <c r="N13" i="10"/>
  <c r="N10" i="10"/>
  <c r="N14" i="10"/>
  <c r="N11" i="10"/>
  <c r="M12" i="10"/>
  <c r="M13" i="10"/>
  <c r="M14" i="10"/>
  <c r="N8" i="10"/>
  <c r="P10" i="10"/>
  <c r="P8" i="10" s="1"/>
  <c r="Q10" i="10"/>
  <c r="Q8" i="10" s="1"/>
  <c r="R10" i="10"/>
  <c r="R8" i="10" s="1"/>
  <c r="F23" i="9"/>
  <c r="X23" i="9" s="1"/>
  <c r="O10" i="10"/>
  <c r="O8" i="10" s="1"/>
  <c r="C16" i="2"/>
  <c r="C20" i="9"/>
  <c r="U20" i="9" s="1"/>
  <c r="E20" i="9"/>
  <c r="W20" i="9" s="1"/>
  <c r="F21" i="9"/>
  <c r="X21" i="9" s="1"/>
  <c r="G34" i="9"/>
  <c r="H34" i="9"/>
  <c r="I34" i="9"/>
  <c r="I15" i="9" s="1"/>
  <c r="I8" i="9" s="1"/>
  <c r="J34" i="9"/>
  <c r="K34" i="9"/>
  <c r="L34" i="9"/>
  <c r="M34" i="9"/>
  <c r="N34" i="9"/>
  <c r="O34" i="9"/>
  <c r="P34" i="9"/>
  <c r="Q34" i="9"/>
  <c r="R34" i="9"/>
  <c r="S34" i="9"/>
  <c r="S15" i="9" s="1"/>
  <c r="T34" i="9"/>
  <c r="G28" i="9"/>
  <c r="H28" i="9"/>
  <c r="I28" i="9"/>
  <c r="J28" i="9"/>
  <c r="K28" i="9"/>
  <c r="L28" i="9"/>
  <c r="M28" i="9"/>
  <c r="N28" i="9"/>
  <c r="O28" i="9"/>
  <c r="P28" i="9"/>
  <c r="Q28" i="9"/>
  <c r="R28" i="9"/>
  <c r="S28" i="9"/>
  <c r="T28" i="9"/>
  <c r="G22" i="9"/>
  <c r="H22" i="9"/>
  <c r="I22" i="9"/>
  <c r="J22" i="9"/>
  <c r="K22" i="9"/>
  <c r="L22" i="9"/>
  <c r="M22" i="9"/>
  <c r="M15" i="9"/>
  <c r="N22" i="9"/>
  <c r="O22" i="9"/>
  <c r="P22" i="9"/>
  <c r="Q22" i="9"/>
  <c r="R22" i="9"/>
  <c r="S22" i="9"/>
  <c r="T22" i="9"/>
  <c r="G16" i="9"/>
  <c r="G15" i="9"/>
  <c r="H16" i="9"/>
  <c r="H15" i="9" s="1"/>
  <c r="I16" i="9"/>
  <c r="J16" i="9"/>
  <c r="K16" i="9"/>
  <c r="K15" i="9" s="1"/>
  <c r="K8" i="9" s="1"/>
  <c r="L16" i="9"/>
  <c r="L15" i="9" s="1"/>
  <c r="L8" i="9" s="1"/>
  <c r="M16" i="9"/>
  <c r="N16" i="9"/>
  <c r="N15" i="9" s="1"/>
  <c r="O16" i="9"/>
  <c r="O15" i="9"/>
  <c r="P16" i="9"/>
  <c r="P15" i="9"/>
  <c r="Q16" i="9"/>
  <c r="Q15" i="9" s="1"/>
  <c r="Q8" i="9" s="1"/>
  <c r="R16" i="9"/>
  <c r="R15" i="9" s="1"/>
  <c r="R8" i="9" s="1"/>
  <c r="S16" i="9"/>
  <c r="T16" i="9"/>
  <c r="T15" i="9"/>
  <c r="AS39" i="2"/>
  <c r="AS32" i="2"/>
  <c r="AS33" i="2"/>
  <c r="AS26" i="2"/>
  <c r="AS20" i="2"/>
  <c r="AS13" i="2"/>
  <c r="AS27" i="2"/>
  <c r="AS21" i="2"/>
  <c r="AS14" i="2"/>
  <c r="D16" i="2"/>
  <c r="D15" i="2"/>
  <c r="E16" i="2"/>
  <c r="F16" i="2"/>
  <c r="G16" i="2"/>
  <c r="H16" i="2"/>
  <c r="I16" i="2"/>
  <c r="J16" i="2"/>
  <c r="K16" i="2"/>
  <c r="L16" i="2"/>
  <c r="L15" i="2" s="1"/>
  <c r="L8" i="2" s="1"/>
  <c r="M16" i="2"/>
  <c r="N16" i="2"/>
  <c r="N15" i="2" s="1"/>
  <c r="O16" i="2"/>
  <c r="O9" i="2"/>
  <c r="P16" i="2"/>
  <c r="P15" i="2" s="1"/>
  <c r="Q16" i="2"/>
  <c r="R16" i="2"/>
  <c r="R15" i="2" s="1"/>
  <c r="S16" i="2"/>
  <c r="S15" i="2" s="1"/>
  <c r="S9" i="2"/>
  <c r="T16" i="2"/>
  <c r="T15" i="2" s="1"/>
  <c r="U16" i="2"/>
  <c r="V16" i="2"/>
  <c r="W16" i="2"/>
  <c r="X16" i="2"/>
  <c r="X15" i="2" s="1"/>
  <c r="Y16" i="2"/>
  <c r="Z16" i="2"/>
  <c r="Z15" i="2" s="1"/>
  <c r="AA16" i="2"/>
  <c r="AB16" i="2"/>
  <c r="AC16" i="2"/>
  <c r="AD16" i="2"/>
  <c r="AE16" i="2"/>
  <c r="AF16" i="2"/>
  <c r="D9" i="2"/>
  <c r="E9" i="2"/>
  <c r="F9" i="2"/>
  <c r="G9" i="2"/>
  <c r="H9" i="2"/>
  <c r="I9" i="2"/>
  <c r="J9" i="2"/>
  <c r="K9" i="2"/>
  <c r="L9" i="2"/>
  <c r="M9" i="2"/>
  <c r="N9" i="2"/>
  <c r="N8" i="2" s="1"/>
  <c r="P9" i="2"/>
  <c r="Q9" i="2"/>
  <c r="R9" i="2"/>
  <c r="T9" i="2"/>
  <c r="U9" i="2"/>
  <c r="V9" i="2"/>
  <c r="W9" i="2"/>
  <c r="X9" i="2"/>
  <c r="Y9" i="2"/>
  <c r="Z9" i="2"/>
  <c r="AA9" i="2"/>
  <c r="AB9" i="2"/>
  <c r="AC9" i="2"/>
  <c r="AD9" i="2"/>
  <c r="AE9" i="2"/>
  <c r="AF9" i="2"/>
  <c r="C10" i="10"/>
  <c r="C8" i="10" s="1"/>
  <c r="E10" i="10"/>
  <c r="E8" i="10" s="1"/>
  <c r="F10" i="10"/>
  <c r="F8" i="10" s="1"/>
  <c r="G10" i="10"/>
  <c r="G8" i="10"/>
  <c r="H10" i="10"/>
  <c r="H8" i="10"/>
  <c r="I10" i="10"/>
  <c r="I8" i="10" s="1"/>
  <c r="J10" i="10"/>
  <c r="L10" i="10"/>
  <c r="L8" i="10"/>
  <c r="J8" i="10"/>
  <c r="C13" i="9"/>
  <c r="U13" i="9"/>
  <c r="E13" i="9"/>
  <c r="W13" i="9" s="1"/>
  <c r="G9" i="9"/>
  <c r="G8" i="9" s="1"/>
  <c r="T9" i="9"/>
  <c r="T8" i="9" s="1"/>
  <c r="S9" i="9"/>
  <c r="R9" i="9"/>
  <c r="Q9" i="9"/>
  <c r="H9" i="9"/>
  <c r="H8" i="9" s="1"/>
  <c r="I9" i="9"/>
  <c r="J9" i="9"/>
  <c r="K9" i="9"/>
  <c r="L9" i="9"/>
  <c r="M9" i="9"/>
  <c r="M8" i="9" s="1"/>
  <c r="N9" i="9"/>
  <c r="O9" i="9"/>
  <c r="O8" i="9" s="1"/>
  <c r="P9" i="9"/>
  <c r="P8" i="9" s="1"/>
  <c r="C9" i="2"/>
  <c r="D32" i="9"/>
  <c r="V32" i="9" s="1"/>
  <c r="D37" i="9"/>
  <c r="V37" i="9" s="1"/>
  <c r="E24" i="9"/>
  <c r="W24" i="9" s="1"/>
  <c r="D30" i="9"/>
  <c r="V30" i="9" s="1"/>
  <c r="AS30" i="2"/>
  <c r="F26" i="9"/>
  <c r="X26" i="9" s="1"/>
  <c r="D18" i="9"/>
  <c r="V18" i="9" s="1"/>
  <c r="AT18" i="2"/>
  <c r="D20" i="9"/>
  <c r="V20" i="9" s="1"/>
  <c r="C25" i="9"/>
  <c r="U25" i="9" s="1"/>
  <c r="J15" i="9"/>
  <c r="J8" i="9" s="1"/>
  <c r="AF15" i="2"/>
  <c r="AF8" i="2" s="1"/>
  <c r="Y15" i="2"/>
  <c r="F29" i="9"/>
  <c r="X29" i="9" s="1"/>
  <c r="AT36" i="2"/>
  <c r="D39" i="9"/>
  <c r="V39" i="9" s="1"/>
  <c r="C23" i="9"/>
  <c r="AS29" i="2"/>
  <c r="C11" i="9"/>
  <c r="U11" i="9" s="1"/>
  <c r="AT25" i="2"/>
  <c r="C19" i="9"/>
  <c r="D24" i="9"/>
  <c r="V24" i="9" s="1"/>
  <c r="C35" i="9"/>
  <c r="E36" i="9"/>
  <c r="W36" i="9" s="1"/>
  <c r="AS36" i="2"/>
  <c r="AI15" i="2"/>
  <c r="AI8" i="2" s="1"/>
  <c r="D14" i="9"/>
  <c r="V14" i="9" s="1"/>
  <c r="AT14" i="2"/>
  <c r="F12" i="9"/>
  <c r="X12" i="9" s="1"/>
  <c r="D26" i="9"/>
  <c r="V26" i="9" s="1"/>
  <c r="AT26" i="2"/>
  <c r="D12" i="9"/>
  <c r="F19" i="9"/>
  <c r="X19" i="9" s="1"/>
  <c r="D33" i="9"/>
  <c r="V33" i="9" s="1"/>
  <c r="AS12" i="2" l="1"/>
  <c r="Z35" i="9"/>
  <c r="Y8" i="2"/>
  <c r="C12" i="9"/>
  <c r="U12" i="9" s="1"/>
  <c r="AN9" i="2"/>
  <c r="AT10" i="2"/>
  <c r="AT11" i="2"/>
  <c r="Z19" i="9"/>
  <c r="AQ16" i="2"/>
  <c r="AS19" i="2"/>
  <c r="D11" i="9"/>
  <c r="V11" i="9" s="1"/>
  <c r="Z11" i="9" s="1"/>
  <c r="Z8" i="2"/>
  <c r="D8" i="2"/>
  <c r="AC15" i="2"/>
  <c r="R8" i="2"/>
  <c r="O15" i="2"/>
  <c r="O8" i="2" s="1"/>
  <c r="AT33" i="2"/>
  <c r="AT31" i="2"/>
  <c r="Z14" i="9"/>
  <c r="AT23" i="2"/>
  <c r="AP22" i="2"/>
  <c r="AQ28" i="2"/>
  <c r="AR9" i="2"/>
  <c r="Z33" i="9"/>
  <c r="AT13" i="2"/>
  <c r="D10" i="9"/>
  <c r="V10" i="9" s="1"/>
  <c r="AT27" i="2"/>
  <c r="AA15" i="2"/>
  <c r="W15" i="2"/>
  <c r="P8" i="2"/>
  <c r="AL8" i="2"/>
  <c r="AN16" i="2"/>
  <c r="AT21" i="2"/>
  <c r="AT39" i="2"/>
  <c r="AO9" i="2"/>
  <c r="AM9" i="2"/>
  <c r="E28" i="9"/>
  <c r="Y38" i="9"/>
  <c r="D25" i="9"/>
  <c r="D22" i="9" s="1"/>
  <c r="AT32" i="2"/>
  <c r="AT24" i="2"/>
  <c r="AT22" i="2" s="1"/>
  <c r="D38" i="9"/>
  <c r="V38" i="9" s="1"/>
  <c r="Z38" i="9" s="1"/>
  <c r="AC8" i="2"/>
  <c r="K15" i="2"/>
  <c r="K8" i="2" s="1"/>
  <c r="G15" i="2"/>
  <c r="V15" i="2"/>
  <c r="V8" i="2" s="1"/>
  <c r="J15" i="2"/>
  <c r="J8" i="2" s="1"/>
  <c r="F15" i="2"/>
  <c r="F8" i="2" s="1"/>
  <c r="H15" i="2"/>
  <c r="H8" i="2" s="1"/>
  <c r="AD15" i="2"/>
  <c r="AD8" i="2" s="1"/>
  <c r="AH15" i="2"/>
  <c r="AH8" i="2" s="1"/>
  <c r="AP16" i="2"/>
  <c r="AN22" i="2"/>
  <c r="Y30" i="9"/>
  <c r="Z24" i="9"/>
  <c r="W29" i="9"/>
  <c r="AS18" i="2"/>
  <c r="AO34" i="2"/>
  <c r="AS25" i="2"/>
  <c r="AR22" i="2"/>
  <c r="X8" i="2"/>
  <c r="T8" i="2"/>
  <c r="AE15" i="2"/>
  <c r="AE8" i="2" s="1"/>
  <c r="U15" i="2"/>
  <c r="M15" i="2"/>
  <c r="AJ8" i="2"/>
  <c r="AK15" i="2"/>
  <c r="AK8" i="2" s="1"/>
  <c r="AM28" i="2"/>
  <c r="AM34" i="2"/>
  <c r="AT19" i="2"/>
  <c r="AN28" i="2"/>
  <c r="AN34" i="2"/>
  <c r="AQ22" i="2"/>
  <c r="AS35" i="2"/>
  <c r="AR34" i="2"/>
  <c r="AA8" i="2"/>
  <c r="I15" i="2"/>
  <c r="E15" i="2"/>
  <c r="E8" i="2" s="1"/>
  <c r="C15" i="2"/>
  <c r="AB15" i="2"/>
  <c r="AB8" i="2" s="1"/>
  <c r="AG8" i="2"/>
  <c r="AM22" i="2"/>
  <c r="AR16" i="2"/>
  <c r="Y29" i="9"/>
  <c r="V29" i="9"/>
  <c r="Z29" i="9" s="1"/>
  <c r="D28" i="9"/>
  <c r="N8" i="9"/>
  <c r="W8" i="2"/>
  <c r="AT16" i="2"/>
  <c r="Z10" i="9"/>
  <c r="Z13" i="9"/>
  <c r="X27" i="9"/>
  <c r="Z27" i="9" s="1"/>
  <c r="F22" i="9"/>
  <c r="C28" i="9"/>
  <c r="AO22" i="2"/>
  <c r="AS37" i="2"/>
  <c r="AT35" i="2"/>
  <c r="AT34" i="2" s="1"/>
  <c r="F9" i="9"/>
  <c r="C34" i="9"/>
  <c r="AP28" i="2"/>
  <c r="AT20" i="2"/>
  <c r="AQ34" i="2"/>
  <c r="AT17" i="2"/>
  <c r="S8" i="2"/>
  <c r="AP9" i="2"/>
  <c r="AO16" i="2"/>
  <c r="AS16" i="2" s="1"/>
  <c r="C16" i="9"/>
  <c r="C22" i="9"/>
  <c r="Z32" i="9"/>
  <c r="AR28" i="2"/>
  <c r="AR15" i="2" s="1"/>
  <c r="AR8" i="2" s="1"/>
  <c r="AP34" i="2"/>
  <c r="AS31" i="2"/>
  <c r="AS28" i="2" s="1"/>
  <c r="AT29" i="2"/>
  <c r="AT28" i="2" s="1"/>
  <c r="F28" i="9"/>
  <c r="C10" i="9"/>
  <c r="U10" i="9" s="1"/>
  <c r="U9" i="9" s="1"/>
  <c r="U32" i="9"/>
  <c r="Y32" i="9" s="1"/>
  <c r="AS17" i="2"/>
  <c r="AS24" i="2"/>
  <c r="AO28" i="2"/>
  <c r="E22" i="9"/>
  <c r="F34" i="9"/>
  <c r="Z39" i="9"/>
  <c r="Z20" i="9"/>
  <c r="F17" i="9"/>
  <c r="X17" i="9" s="1"/>
  <c r="Z17" i="9" s="1"/>
  <c r="Y26" i="9"/>
  <c r="AQ9" i="2"/>
  <c r="AQ8" i="2" s="1"/>
  <c r="AS11" i="2"/>
  <c r="U8" i="2"/>
  <c r="Y11" i="9"/>
  <c r="Y12" i="9"/>
  <c r="Z23" i="9"/>
  <c r="U23" i="9"/>
  <c r="Y23" i="9" s="1"/>
  <c r="V12" i="9"/>
  <c r="Z12" i="9" s="1"/>
  <c r="D16" i="9"/>
  <c r="AM16" i="2"/>
  <c r="X28" i="9"/>
  <c r="Z31" i="9"/>
  <c r="W22" i="9"/>
  <c r="Y36" i="9"/>
  <c r="Y17" i="9"/>
  <c r="S8" i="9"/>
  <c r="M8" i="2"/>
  <c r="AS10" i="2"/>
  <c r="I8" i="2"/>
  <c r="E9" i="9"/>
  <c r="W10" i="9"/>
  <c r="G8" i="2"/>
  <c r="E16" i="9"/>
  <c r="W18" i="9"/>
  <c r="Y18" i="9" s="1"/>
  <c r="C8" i="2"/>
  <c r="Z37" i="9"/>
  <c r="Z18" i="9"/>
  <c r="Z21" i="9"/>
  <c r="U19" i="9"/>
  <c r="Y19" i="9" s="1"/>
  <c r="E34" i="9"/>
  <c r="Y24" i="9"/>
  <c r="X9" i="9"/>
  <c r="Y25" i="9"/>
  <c r="W34" i="9"/>
  <c r="Y37" i="9"/>
  <c r="Z36" i="9"/>
  <c r="X34" i="9"/>
  <c r="Y20" i="9"/>
  <c r="Y31" i="9"/>
  <c r="Y28" i="9" s="1"/>
  <c r="Y13" i="9"/>
  <c r="Z26" i="9"/>
  <c r="Z30" i="9"/>
  <c r="V28" i="9"/>
  <c r="V16" i="9"/>
  <c r="X22" i="9"/>
  <c r="W28" i="9"/>
  <c r="U35" i="9"/>
  <c r="T15" i="11"/>
  <c r="O15" i="11"/>
  <c r="J15" i="11"/>
  <c r="E15" i="11"/>
  <c r="AT9" i="2" l="1"/>
  <c r="U28" i="9"/>
  <c r="Z34" i="9"/>
  <c r="V34" i="9"/>
  <c r="D34" i="9"/>
  <c r="D15" i="9" s="1"/>
  <c r="AP15" i="2"/>
  <c r="AN15" i="2"/>
  <c r="AN8" i="2" s="1"/>
  <c r="Z9" i="9"/>
  <c r="V9" i="9"/>
  <c r="U16" i="9"/>
  <c r="X16" i="9"/>
  <c r="D9" i="9"/>
  <c r="AQ15" i="2"/>
  <c r="C15" i="9"/>
  <c r="Y10" i="9"/>
  <c r="Y9" i="9" s="1"/>
  <c r="K9" i="10" s="1"/>
  <c r="C9" i="9"/>
  <c r="C8" i="9" s="1"/>
  <c r="AS9" i="2"/>
  <c r="AS8" i="2" s="1"/>
  <c r="Z16" i="9"/>
  <c r="V25" i="9"/>
  <c r="AM15" i="2"/>
  <c r="AM8" i="2" s="1"/>
  <c r="AS34" i="2"/>
  <c r="U22" i="9"/>
  <c r="AS22" i="2"/>
  <c r="AP8" i="2"/>
  <c r="AT15" i="2"/>
  <c r="AT8" i="2" s="1"/>
  <c r="Z28" i="9"/>
  <c r="F16" i="9"/>
  <c r="F15" i="9" s="1"/>
  <c r="F8" i="9" s="1"/>
  <c r="AO15" i="2"/>
  <c r="AO8" i="2" s="1"/>
  <c r="E15" i="9"/>
  <c r="E8" i="9" s="1"/>
  <c r="X15" i="9"/>
  <c r="X8" i="9" s="1"/>
  <c r="Y16" i="9"/>
  <c r="W9" i="9"/>
  <c r="W16" i="9"/>
  <c r="W15" i="9" s="1"/>
  <c r="K11" i="10" s="1"/>
  <c r="Y22" i="9"/>
  <c r="Y35" i="9"/>
  <c r="Y34" i="9" s="1"/>
  <c r="U34" i="9"/>
  <c r="U15" i="9" s="1"/>
  <c r="U8" i="9" s="1"/>
  <c r="D8" i="9" l="1"/>
  <c r="Y15" i="9"/>
  <c r="Y8" i="9" s="1"/>
  <c r="AS15" i="2"/>
  <c r="V22" i="9"/>
  <c r="V15" i="9" s="1"/>
  <c r="V8" i="9" s="1"/>
  <c r="Z25" i="9"/>
  <c r="Z22" i="9" s="1"/>
  <c r="Z15" i="9" s="1"/>
  <c r="Z8" i="9" s="1"/>
  <c r="M11" i="10"/>
  <c r="M10" i="10" s="1"/>
  <c r="K10" i="10"/>
  <c r="W8" i="9"/>
  <c r="M9" i="10" l="1"/>
  <c r="M8" i="10" s="1"/>
  <c r="K8" i="10"/>
</calcChain>
</file>

<file path=xl/comments1.xml><?xml version="1.0" encoding="utf-8"?>
<comments xmlns="http://schemas.openxmlformats.org/spreadsheetml/2006/main">
  <authors>
    <author>Gróf Bernadett</author>
  </authors>
  <commentList>
    <comment ref="C5" authorId="0" shapeId="0">
      <text>
        <r>
          <rPr>
            <sz val="8"/>
            <color indexed="81"/>
            <rFont val="Tahoma"/>
            <family val="2"/>
            <charset val="238"/>
          </rPr>
          <t>Belső ellenőrzési vezetői, belső ellenőrzési feladatot ellátó személy közszolgálati, közalkalmazotti, szolgálati, igazságügyi alkalmazotti jogviszonyban (a továbbiakban együttesen: közszolgálati jogviszony).</t>
        </r>
      </text>
    </comment>
    <comment ref="G5" authorId="0" shapeId="0">
      <text>
        <r>
          <rPr>
            <sz val="8"/>
            <color indexed="81"/>
            <rFont val="Tahoma"/>
            <family val="2"/>
            <charset val="238"/>
          </rPr>
          <t>Közszolgálati jogviszonyban álló belső ellenőrök munkanapjainak száma összesen. A BEK minta 13. sz. iratmintája szerinti összes nettó munkaidő.</t>
        </r>
        <r>
          <rPr>
            <sz val="8"/>
            <color indexed="81"/>
            <rFont val="Tahoma"/>
            <family val="2"/>
            <charset val="238"/>
          </rPr>
          <t xml:space="preserve">
</t>
        </r>
      </text>
    </comment>
    <comment ref="I5" authorId="0" shapeId="0">
      <text>
        <r>
          <rPr>
            <sz val="8"/>
            <color indexed="81"/>
            <rFont val="Tahoma"/>
            <family val="2"/>
            <charset val="238"/>
          </rPr>
          <t>Külső szolgáltató megbízása: ideiglenes kapacitás kiegészítés, speciális szakértelem vagy a belső ellenőrzési tevékenység teljeskörű ellátása.
Részmunkaidős megbízás esetén törtszámmal, illetve tizedessel kérjük megadni (pl. egy négyórás foglalkoztatott 0,5 fő).</t>
        </r>
      </text>
    </comment>
    <comment ref="K5" authorId="0" shapeId="0">
      <text>
        <r>
          <rPr>
            <sz val="8"/>
            <color indexed="81"/>
            <rFont val="Tahoma"/>
            <family val="2"/>
            <charset val="238"/>
          </rPr>
          <t>Külső szolgáltató munkanapjainak száma összesen. A BEK minta 13. sz. iratmintája szerinti összes nettó munkaidő.</t>
        </r>
        <r>
          <rPr>
            <sz val="8"/>
            <color indexed="81"/>
            <rFont val="Tahoma"/>
            <family val="2"/>
            <charset val="238"/>
          </rPr>
          <t xml:space="preserve">
</t>
        </r>
      </text>
    </comment>
    <comment ref="O5" authorId="0" shapeId="0">
      <text>
        <r>
          <rPr>
            <sz val="8"/>
            <color indexed="81"/>
            <rFont val="Tahoma"/>
            <family val="2"/>
            <charset val="238"/>
          </rPr>
          <t>Pl. titkárnő.</t>
        </r>
        <r>
          <rPr>
            <sz val="8"/>
            <color indexed="81"/>
            <rFont val="Tahoma"/>
            <family val="2"/>
            <charset val="238"/>
          </rPr>
          <t xml:space="preserve">
</t>
        </r>
      </text>
    </comment>
    <comment ref="C7" authorId="0" shapeId="0">
      <text>
        <r>
          <rPr>
            <sz val="8"/>
            <color indexed="81"/>
            <rFont val="Tahoma"/>
            <family val="2"/>
            <charset val="238"/>
          </rPr>
          <t>Engedélyezett foglalkoztatási jogviszonyok száma. 
Részmunkaidős foglalkoztatás esetén tört számmal, illetve tizedessel kérjük megadni (pl. egy négyórás foglalkoztatott 0,5 fő).                                                             
Terv státusz: adott év január 1-jén várhatóan hány státusz fog rendelkezésre állni.                                                                                                            
Tény státusz: a beszámolás évének utolsó napján, december 31-én hány státusz állt rendelkezésre.</t>
        </r>
        <r>
          <rPr>
            <sz val="8"/>
            <color indexed="81"/>
            <rFont val="Tahoma"/>
            <family val="2"/>
            <charset val="238"/>
          </rPr>
          <t xml:space="preserve">
</t>
        </r>
      </text>
    </comment>
    <comment ref="E7" authorId="0" shapeId="0">
      <text>
        <r>
          <rPr>
            <sz val="8"/>
            <color indexed="81"/>
            <rFont val="Tahoma"/>
            <family val="2"/>
            <charset val="238"/>
          </rPr>
          <t>Terv betöltött státusz: adott év január 1-jén várhatóan hány fő belső ellenőr fog dolgozni a szervezetnél.                                                                                 
Tény betöltött státusz: a beszámolás évének utolsó napján, december 31-én hány fő belső ellenőr dolgozott a szervezetnél.</t>
        </r>
      </text>
    </comment>
  </commentList>
</comments>
</file>

<file path=xl/comments2.xml><?xml version="1.0" encoding="utf-8"?>
<comments xmlns="http://schemas.openxmlformats.org/spreadsheetml/2006/main">
  <authors>
    <author>Emesz Lajos</author>
    <author>Gróf Bernadett</author>
  </authors>
  <commentList>
    <comment ref="AG5" authorId="0" shapeId="0">
      <text>
        <r>
          <rPr>
            <sz val="9"/>
            <color indexed="81"/>
            <rFont val="Tahoma"/>
            <family val="2"/>
            <charset val="238"/>
          </rPr>
          <t>Az intézkedések nyomon követése érdekében elrendelt ellenőrzés, amelynek célja, hogy a belső ellenőrzés bizonyosságot szerezzen az elfogadott intézkedések végrehajtásáról, vagy arról a tényről, hogy ha az ellenőrzött szerv, illetve az ellenőrzött szervezeti egység vezetője nem, vagy nem az elfogadott intézkedésnek megfelelően hajtja végre az intézkedéseket, továbbá meggyőződni arról, hogy a végrehajtott intézkedésekkel a megállapított kockázat ténylegesen megszűnt vagy a kockázati tűréshatár alá csökkent.</t>
        </r>
      </text>
    </comment>
    <comment ref="C6" authorId="1" shapeId="0">
      <text>
        <r>
          <rPr>
            <sz val="8"/>
            <color indexed="81"/>
            <rFont val="Tahoma"/>
            <family val="2"/>
            <charset val="238"/>
          </rPr>
          <t>Amennyiben előző évről áthúzódó ellenőrzésről van szó, illetve az ellenőrzés adott évben előreláthatólag nem kerül lezárásra, arányosan törtszámot kell megadni. 
Ez természetesen az összes többi ellenőrzési típusra is irányadó.</t>
        </r>
      </text>
    </comment>
    <comment ref="D6" authorId="1" shapeId="0">
      <text>
        <r>
          <rPr>
            <sz val="8"/>
            <color indexed="81"/>
            <rFont val="Tahoma"/>
            <family val="2"/>
            <charset val="238"/>
          </rPr>
          <t>Amennyiben előző évről áthúzódó ellenőrzésről van szó, illetve az ellenőrzés adott évben nem került lezárásra, arányosan törtszámot kell megadni. 
Abban az esetben is törtszámot kérünk megadni, ha ellenőrzés megkezdődött, de az ellenőrzés elhagyására, megszakítására vagy felfüggesztésére került sor.  
Ez természetesen az összes többi ellenőrzési típusra is irányadó.</t>
        </r>
      </text>
    </comment>
    <comment ref="E7" authorId="1" shapeId="0">
      <text>
        <r>
          <rPr>
            <sz val="8"/>
            <color indexed="81"/>
            <rFont val="Tahoma"/>
            <family val="2"/>
            <charset val="238"/>
          </rPr>
          <t>Saját ellenőri napok száma. Közszolgálati, közalkalmazotti, szolgálati, igazságügyi alkalmazotti jogviszonyban álló belső ellenőr kapacitása.</t>
        </r>
        <r>
          <rPr>
            <sz val="8"/>
            <color indexed="81"/>
            <rFont val="Tahoma"/>
            <family val="2"/>
            <charset val="238"/>
          </rPr>
          <t xml:space="preserve">
</t>
        </r>
      </text>
    </comment>
    <comment ref="G7" authorId="1" shapeId="0">
      <text>
        <r>
          <rPr>
            <sz val="8"/>
            <color indexed="81"/>
            <rFont val="Tahoma"/>
            <family val="2"/>
            <charset val="238"/>
          </rPr>
          <t>Külső ellenőri napok száma. 
Külső szolgáltató megbízása esetén: ideiglenes kapacitás kiegészítés, speciális szakértelem vagy a belső ellenőrzési tevékenység teljeskörű ellátása külső szolgáltató által.</t>
        </r>
      </text>
    </comment>
    <comment ref="B12" authorId="1" shapeId="0">
      <text>
        <r>
          <rPr>
            <sz val="8"/>
            <color indexed="81"/>
            <rFont val="Tahoma"/>
            <family val="2"/>
            <charset val="238"/>
          </rPr>
          <t>Az aa) és ab) pontokba nem besorolható, pl. nem költségvetési szervnél végzett ellenőrzések. Pl. Zrt.-nél, Nonprofit Kft.-nél, alapítványnál végzett ellenőrzés.</t>
        </r>
      </text>
    </comment>
    <comment ref="B13" authorId="1" shapeId="0">
      <text>
        <r>
          <rPr>
            <sz val="8"/>
            <color indexed="81"/>
            <rFont val="Tahoma"/>
            <family val="2"/>
            <charset val="238"/>
          </rPr>
          <t xml:space="preserve">Soron kívüli az az ellenőrzés, amelynek tárgya konkrétan nem határozható meg előre, de a tervben kapacitást terveznek rá. </t>
        </r>
        <r>
          <rPr>
            <sz val="8"/>
            <color indexed="81"/>
            <rFont val="Tahoma"/>
            <family val="2"/>
            <charset val="238"/>
          </rPr>
          <t xml:space="preserve">
</t>
        </r>
      </text>
    </comment>
    <comment ref="B14" authorId="1" shapeId="0">
      <text>
        <r>
          <rPr>
            <sz val="8"/>
            <color indexed="81"/>
            <rFont val="Tahoma"/>
            <family val="2"/>
            <charset val="238"/>
          </rPr>
          <t>Terven felülinek minősül az az ellenőrzés, amit a tervezett és a soron kívüli kapacitáson felül valósítanak meg pl. egy tervezett ellenőrzés helyett.</t>
        </r>
        <r>
          <rPr>
            <sz val="8"/>
            <color indexed="81"/>
            <rFont val="Tahoma"/>
            <family val="2"/>
            <charset val="238"/>
          </rPr>
          <t xml:space="preserve">
</t>
        </r>
      </text>
    </comment>
  </commentList>
</comments>
</file>

<file path=xl/comments3.xml><?xml version="1.0" encoding="utf-8"?>
<comments xmlns="http://schemas.openxmlformats.org/spreadsheetml/2006/main">
  <authors>
    <author>Gróf Bernadett</author>
  </authors>
  <commentList>
    <comment ref="C5" authorId="0" shapeId="0">
      <text>
        <r>
          <rPr>
            <sz val="8"/>
            <color indexed="81"/>
            <rFont val="Tahoma"/>
            <family val="2"/>
            <charset val="238"/>
          </rPr>
          <t>2. sz. mellékletről hivatkozva.</t>
        </r>
        <r>
          <rPr>
            <sz val="8"/>
            <color indexed="81"/>
            <rFont val="Tahoma"/>
            <family val="2"/>
            <charset val="238"/>
          </rPr>
          <t xml:space="preserve">
</t>
        </r>
      </text>
    </comment>
    <comment ref="Q5" authorId="0" shapeId="0">
      <text>
        <r>
          <rPr>
            <sz val="8"/>
            <color indexed="81"/>
            <rFont val="Tahoma"/>
            <family val="2"/>
            <charset val="238"/>
          </rPr>
          <t>Egyéb tevékenység pl. a belső ellenőrzési vezető nem ellenőrzési feladatai, teljesítményértékelés, önértékelés, éves ellenőrzési jelentés elkészítése, egyéb adminisztratív feladatok.</t>
        </r>
        <r>
          <rPr>
            <sz val="8"/>
            <color indexed="81"/>
            <rFont val="Tahoma"/>
            <family val="2"/>
            <charset val="238"/>
          </rPr>
          <t xml:space="preserve">
</t>
        </r>
      </text>
    </comment>
    <comment ref="U5" authorId="0" shapeId="0">
      <text>
        <r>
          <rPr>
            <sz val="8"/>
            <color indexed="81"/>
            <rFont val="Tahoma"/>
            <family val="2"/>
            <charset val="238"/>
          </rPr>
          <t>Ellenőrzésre, tanácsadásra, képzésre és egyéb tevékenységre fordított saját kapacitás összesen.</t>
        </r>
      </text>
    </comment>
    <comment ref="W5" authorId="0" shapeId="0">
      <text>
        <r>
          <rPr>
            <sz val="8"/>
            <color indexed="81"/>
            <rFont val="Tahoma"/>
            <family val="2"/>
            <charset val="238"/>
          </rPr>
          <t>Ellenőrzésre, tanácsadásra, képzésre és egyéb tevékenységre fordított külső kapacitás összesen.</t>
        </r>
        <r>
          <rPr>
            <sz val="8"/>
            <color indexed="81"/>
            <rFont val="Tahoma"/>
            <family val="2"/>
            <charset val="238"/>
          </rPr>
          <t xml:space="preserve">
</t>
        </r>
      </text>
    </comment>
    <comment ref="O7" authorId="0" shapeId="0">
      <text>
        <r>
          <rPr>
            <sz val="8"/>
            <color indexed="81"/>
            <rFont val="Tahoma"/>
            <family val="2"/>
            <charset val="238"/>
          </rPr>
          <t>Amennyiben a belső ellenőrzési tevékenységet teljeskörűen külső szolgáltató látja el, akkor az általa elvégzett képzést itt szükséges megjeleníteni.</t>
        </r>
        <r>
          <rPr>
            <sz val="8"/>
            <color indexed="81"/>
            <rFont val="Tahoma"/>
            <family val="2"/>
            <charset val="238"/>
          </rPr>
          <t xml:space="preserve">
</t>
        </r>
      </text>
    </comment>
  </commentList>
</comments>
</file>

<file path=xl/sharedStrings.xml><?xml version="1.0" encoding="utf-8"?>
<sst xmlns="http://schemas.openxmlformats.org/spreadsheetml/2006/main" count="447" uniqueCount="138">
  <si>
    <t>db</t>
  </si>
  <si>
    <t>Pénzügyi ellenőrzés</t>
  </si>
  <si>
    <t>embernap</t>
  </si>
  <si>
    <t>Képzés</t>
  </si>
  <si>
    <t>Ellenőrzések</t>
  </si>
  <si>
    <t>I.</t>
  </si>
  <si>
    <t>b)</t>
  </si>
  <si>
    <t>c)</t>
  </si>
  <si>
    <t>II.</t>
  </si>
  <si>
    <t>1.</t>
  </si>
  <si>
    <t>2.</t>
  </si>
  <si>
    <t>3.</t>
  </si>
  <si>
    <t>n.</t>
  </si>
  <si>
    <t>Terven felüli ellenőrzések</t>
  </si>
  <si>
    <t>ellenőri nap</t>
  </si>
  <si>
    <t>Soron kívüli ellenőrzések</t>
  </si>
  <si>
    <t>terv</t>
  </si>
  <si>
    <t>tény</t>
  </si>
  <si>
    <t>külső ellenőri nap</t>
  </si>
  <si>
    <t>Teljesítmény-ellenőrzés</t>
  </si>
  <si>
    <t>Rendszerellenőrzés</t>
  </si>
  <si>
    <t xml:space="preserve">Szabályszerűségi ellenőrzés  </t>
  </si>
  <si>
    <t>Ellenőrzések összesen</t>
  </si>
  <si>
    <t>Tanácsadás</t>
  </si>
  <si>
    <t>külső embernap</t>
  </si>
  <si>
    <t>Soron kívüli kapacitás</t>
  </si>
  <si>
    <t>Kapacitás összesen</t>
  </si>
  <si>
    <t>betöltött státusz (fő)</t>
  </si>
  <si>
    <t>Pl. titkárnő.</t>
  </si>
  <si>
    <t>Létszám és erőforrás</t>
  </si>
  <si>
    <t>státusz (fő)</t>
  </si>
  <si>
    <t>Erőforrás összesen</t>
  </si>
  <si>
    <t>Egyéb ellenőrzések</t>
  </si>
  <si>
    <t>1. számú melléklet</t>
  </si>
  <si>
    <t>Ellenőri napok összesen</t>
  </si>
  <si>
    <t>Tevékenységek</t>
  </si>
  <si>
    <t>3. számú melléklet</t>
  </si>
  <si>
    <t>Terven felüli kapacitás</t>
  </si>
  <si>
    <t>aa)</t>
  </si>
  <si>
    <t>ab)</t>
  </si>
  <si>
    <t>ac)</t>
  </si>
  <si>
    <t>saját ellenőri nap</t>
  </si>
  <si>
    <t>saját embernap</t>
  </si>
  <si>
    <t xml:space="preserve">Soron kívüli az az ellenőrzés, amelynek tárgya konkrétan nem határozható meg előre, de a tervben kapacitást terveznek rá. </t>
  </si>
  <si>
    <t>Terven felülinek minősül az az ellenőrzés, amit a tervezett és a soron kívüli kapacitáson felül valósítanak meg pl. egy tervezett ellenőrzés helyett.</t>
  </si>
  <si>
    <t>Irányított szervek összesen</t>
  </si>
  <si>
    <t>[Irányított költségvetési szerv összesen]</t>
  </si>
  <si>
    <t>A tervezett soron kívüli kapacitást saját ellenőri nap és külső ellenőri nap bontásban, az Ellenőrzések összesen oszlop(ok)ban, a fehér színű cellákban kérjük feltüntetni.</t>
  </si>
  <si>
    <t>[Irányított költségvetési szerv neve]</t>
  </si>
  <si>
    <t>Az aa) és ab) pontokba nem besorolható, pl. nem költségvetési szervnél végzett ellenőrzések. Pl. Zrt.-nél, Nonprofit Kft.-nél, alapítványnál végzett ellenőrzés.</t>
  </si>
  <si>
    <t>Amennyiben előző évről áthúzódó ellenőrzésről van szó, illetve az ellenőrzés adott évben nem került lezárásra, arányosan törtszámot kell megadni. 
Abban az esetben is törtszámot kérünk megadni, ha ellenőrzés megkezdődött, de az ellenőrzés elhagyására, megszakítására vagy felfüggesztésére került sor.  Ez természetesen az összes többi ellenőrzési típusra is irányadó.</t>
  </si>
  <si>
    <r>
      <t>Belső ellenőr közszolgálati jogviszonyban</t>
    </r>
    <r>
      <rPr>
        <vertAlign val="superscript"/>
        <sz val="12"/>
        <rFont val="Arial CE"/>
        <charset val="238"/>
      </rPr>
      <t>1</t>
    </r>
  </si>
  <si>
    <r>
      <t>Ellenőrzések összesen</t>
    </r>
    <r>
      <rPr>
        <vertAlign val="superscript"/>
        <sz val="10"/>
        <rFont val="Arial"/>
        <family val="2"/>
        <charset val="238"/>
      </rPr>
      <t>1</t>
    </r>
  </si>
  <si>
    <r>
      <t>Egyéb tevékenység</t>
    </r>
    <r>
      <rPr>
        <vertAlign val="superscript"/>
        <sz val="10"/>
        <rFont val="Arial"/>
        <family val="2"/>
        <charset val="238"/>
      </rPr>
      <t>2</t>
    </r>
  </si>
  <si>
    <r>
      <t>Saját kapacitás összesen</t>
    </r>
    <r>
      <rPr>
        <vertAlign val="superscript"/>
        <sz val="10"/>
        <rFont val="Arial"/>
        <family val="2"/>
        <charset val="238"/>
      </rPr>
      <t>3</t>
    </r>
  </si>
  <si>
    <r>
      <t>Külső kapacitás összesen</t>
    </r>
    <r>
      <rPr>
        <vertAlign val="superscript"/>
        <sz val="10"/>
        <rFont val="Arial"/>
        <family val="2"/>
        <charset val="238"/>
      </rPr>
      <t>4</t>
    </r>
  </si>
  <si>
    <t>Egyéb tevékenység pl. a belső ellenőrzési vezető nem ellenőrzési feladatai, teljesítményértékelés, önértékelés, éves ellenőrzési jelentés elkészítése, egyéb adminisztratív feladatok.</t>
  </si>
  <si>
    <t>Saját ellenőri napok száma. Közszolgálati, közalkalmazotti, szolgálati, igazságügyi alkalmazotti jogviszonyban álló belső ellenőr kapacitása.</t>
  </si>
  <si>
    <t>Amennyiben a belső ellenőrzési tevékenységet teljeskörűen külső szolgáltató látja el, akkor az általa elvégzett képzést itt szükséges megjeleníteni.</t>
  </si>
  <si>
    <t>Amennyiben előző évről áthúzódó ellenőrzésről van szó, illetve az ellenőrzés adott évben előreláthatólag nem kerül lezárásra, arányosan törtszámot kell megadni. 
Ez természetesen az összes többi ellenőrzési típusra is irányadó.</t>
  </si>
  <si>
    <t>Külső ellenőri napok száma. Külső szolgáltató megbízása esetén: ideiglenes kapacitás kiegészítés, speciális szakértelem vagy a belső ellenőrzési tevékenység teljeskörű ellátása külső szolgáltató által.</t>
  </si>
  <si>
    <t>Külső szolgáltató megbízása: ideiglenes kapacitás kiegészítés, speciális szakértelem vagy a belső ellenőrzési tevékenység teljeskörű ellátása.
Részmunkaidős megbízás esetén törtszámmal, illetve tizedessel kérjük megadni (pl. egy négyórás foglalkoztatott 0,5 fő).</t>
  </si>
  <si>
    <r>
      <t>Külső szolgáltató</t>
    </r>
    <r>
      <rPr>
        <vertAlign val="superscript"/>
        <sz val="12"/>
        <rFont val="Arial CE"/>
        <charset val="238"/>
      </rPr>
      <t>3</t>
    </r>
  </si>
  <si>
    <t>2. számú melléklet</t>
  </si>
  <si>
    <t>Saját szervezetnél</t>
  </si>
  <si>
    <t>Irányított szerveknél</t>
  </si>
  <si>
    <t>A tény oszlopok és a b) sorok metszeteiben a felhasznált soron kívüli kapacitást kérjük feltünteni.</t>
  </si>
  <si>
    <t>A tény oszlopok és a c) sorok metszeteiben a terven felül elvégzett ellenőrzéseket kérjük feltünteni.</t>
  </si>
  <si>
    <t>fő</t>
  </si>
  <si>
    <t>Belső ellenőrzési vezetői, belső ellenőrzési feladatot ellátó személy közszolgálati, közalkalmazotti, szolgálati, igazságügyi alkalmazotti jogviszonyban (a továbbiakban együttesen: közszolgálati jogviszony).</t>
  </si>
  <si>
    <r>
      <t>Saját erőforrás összesen</t>
    </r>
    <r>
      <rPr>
        <vertAlign val="superscript"/>
        <sz val="12"/>
        <rFont val="Arial CE"/>
        <charset val="238"/>
      </rPr>
      <t>2</t>
    </r>
  </si>
  <si>
    <r>
      <t>Külső erőforrás összesen</t>
    </r>
    <r>
      <rPr>
        <vertAlign val="superscript"/>
        <sz val="12"/>
        <rFont val="Arial CE"/>
        <charset val="238"/>
      </rPr>
      <t>4</t>
    </r>
  </si>
  <si>
    <r>
      <t>Adminisztratív személyzet</t>
    </r>
    <r>
      <rPr>
        <vertAlign val="superscript"/>
        <sz val="12"/>
        <rFont val="Arial CE"/>
        <charset val="238"/>
      </rPr>
      <t>5</t>
    </r>
  </si>
  <si>
    <r>
      <t>státusz (fő)</t>
    </r>
    <r>
      <rPr>
        <vertAlign val="superscript"/>
        <sz val="10"/>
        <rFont val="Arial CE"/>
        <charset val="238"/>
      </rPr>
      <t>6</t>
    </r>
  </si>
  <si>
    <r>
      <t>betöltött státusz (fő)</t>
    </r>
    <r>
      <rPr>
        <vertAlign val="superscript"/>
        <sz val="10"/>
        <rFont val="Arial CE"/>
        <charset val="238"/>
      </rPr>
      <t>7</t>
    </r>
  </si>
  <si>
    <t>Az intézkedések nyomon követése érdekében elrendelt ellenőrzés, amelynek célja, hogy a belső ellenőrzés bizonyosságot szerezzen az elfogadott intézkedések végrehajtásáról, vagy arról a tényről, hogy ha az ellenőrzött szerv, illetve az ellenőrzött szervezeti egység vezetője nem, vagy nem az elfogadott intézkedésnek megfelelően hajtja végre az intézkedéseket, továbbá meggyőződni arról, hogy a végrehajtott intézkedésekkel a megállapított kockázat ténylegesen megszűnt vagy a kockázati tűréshatár alá csökkent</t>
  </si>
  <si>
    <t>Helyi önkormányzat (I.+II.)</t>
  </si>
  <si>
    <t>Polgármesteri hivatal összesen</t>
  </si>
  <si>
    <t>A tény oszlopok és az aa) - ab) - ac) sorok metszetének celláiban azokat az ellenőrzéseket kérjük feltünteni, amelyek az adott évi tervben szerepeltek és végrehajtották őket.</t>
  </si>
  <si>
    <r>
      <t>terv</t>
    </r>
    <r>
      <rPr>
        <b/>
        <vertAlign val="superscript"/>
        <sz val="10"/>
        <rFont val="Arial"/>
        <family val="2"/>
        <charset val="238"/>
      </rPr>
      <t>1</t>
    </r>
  </si>
  <si>
    <r>
      <t>tény</t>
    </r>
    <r>
      <rPr>
        <vertAlign val="superscript"/>
        <sz val="10"/>
        <rFont val="Arial"/>
        <family val="2"/>
        <charset val="238"/>
      </rPr>
      <t>2</t>
    </r>
  </si>
  <si>
    <r>
      <t>Egyéb ellenőrzések</t>
    </r>
    <r>
      <rPr>
        <vertAlign val="superscript"/>
        <sz val="10"/>
        <rFont val="Arial"/>
        <family val="2"/>
        <charset val="238"/>
      </rPr>
      <t>5</t>
    </r>
  </si>
  <si>
    <r>
      <t>Soron kívüli ellenőrzések</t>
    </r>
    <r>
      <rPr>
        <vertAlign val="superscript"/>
        <sz val="10"/>
        <rFont val="Arial"/>
        <family val="2"/>
        <charset val="238"/>
      </rPr>
      <t>6</t>
    </r>
  </si>
  <si>
    <r>
      <t>Terven felüli ellenőrzések</t>
    </r>
    <r>
      <rPr>
        <vertAlign val="superscript"/>
        <sz val="10"/>
        <rFont val="Arial"/>
        <family val="2"/>
        <charset val="238"/>
      </rPr>
      <t>7</t>
    </r>
  </si>
  <si>
    <t>Informatikai ellenőrzés</t>
  </si>
  <si>
    <r>
      <t>Utóellenőrzés</t>
    </r>
    <r>
      <rPr>
        <vertAlign val="superscript"/>
        <sz val="12"/>
        <rFont val="Arial"/>
        <family val="2"/>
        <charset val="238"/>
      </rPr>
      <t>8</t>
    </r>
  </si>
  <si>
    <r>
      <t>saját ellenőri nap</t>
    </r>
    <r>
      <rPr>
        <vertAlign val="superscript"/>
        <sz val="10"/>
        <rFont val="Arial"/>
        <family val="2"/>
        <charset val="238"/>
      </rPr>
      <t>3</t>
    </r>
  </si>
  <si>
    <r>
      <t>külső ellenőri nap</t>
    </r>
    <r>
      <rPr>
        <vertAlign val="superscript"/>
        <sz val="10"/>
        <rFont val="Arial"/>
        <family val="2"/>
        <charset val="238"/>
      </rPr>
      <t>4</t>
    </r>
  </si>
  <si>
    <t xml:space="preserve">Közszolgálati jogviszonyban álló belső ellenőrök munkanapjainak száma összesen. </t>
  </si>
  <si>
    <t xml:space="preserve">Külső szolgáltató munkanapjainak száma összesen. </t>
  </si>
  <si>
    <t>Ezen melléklet vonatkozásában:
Engedélyezett foglalkoztatási jogviszonyok száma.                                           Terv státusz: adott év január 1-jén várhatóan hány státusz fog rendelkezésre állni.                                                                                                            Tény státusz: a beszámolás évének utolsó napján, december 31-én hány státusz állt rendelkezésre.</t>
  </si>
  <si>
    <t>2. sz. mellékletről hivatkozva. Az itt olvasható adatoknak meg kell egyezniük a 2. sz. melléklet AO-AR oszlopokban található adataival.</t>
  </si>
  <si>
    <r>
      <t>külső embernap</t>
    </r>
    <r>
      <rPr>
        <vertAlign val="superscript"/>
        <sz val="10"/>
        <rFont val="Arial"/>
        <family val="2"/>
        <charset val="238"/>
      </rPr>
      <t>5</t>
    </r>
  </si>
  <si>
    <t xml:space="preserve">Ezen melléklet vonatkozásában:
Terv betöltött státusz: adott év január 1-jén várhatóan hány fő belső ellenőr fog dolgozni a szervezetnél.
Tény betöltött státusz: a beszámolás évének utolsó napján, december 31-én hány fő belső ellenőr dolgozott a szervezetnél.
Részmunkaidős foglalkoztatás esetén tört számmal, illetve tizedessel kérjük megadni (pl. egy négyórás foglalkoztatott 0,5 fő).                                      </t>
  </si>
  <si>
    <t>Ellenőrzésre, tanácsadásra, képzésre és egyéb tevékenységre fordított saját kapacitás összesen. Az itt megjelenő adatoknak összhangban kell állniuk az 1. sz. mellékletben a G-H oszlopokban megadott létszám és erőforrás adatokkal.</t>
  </si>
  <si>
    <t>Ellenőrzésre, tanácsadásra, képzésre és egyéb tevékenységre fordított külső kapacitás összesen. Az itt megjelenő adatoknak összhangban kell állniuk az 1. sz. mellékletben a K-L oszlopokban megadott létszám és erőforrás adatokkal.</t>
  </si>
  <si>
    <t>ÖSSZEVONT ADAT</t>
  </si>
  <si>
    <t>Hivatal összesen</t>
  </si>
  <si>
    <t>összevont adat</t>
  </si>
  <si>
    <t>Hivatal</t>
  </si>
  <si>
    <t xml:space="preserve"> Hivatal</t>
  </si>
  <si>
    <t>Sz.</t>
  </si>
  <si>
    <t>Kockázati tényező</t>
  </si>
  <si>
    <t>Kockázati tényező terjedelme</t>
  </si>
  <si>
    <t>Belső kontrollok értékelése</t>
  </si>
  <si>
    <t>Változás / átszervezés</t>
  </si>
  <si>
    <t>A rendszer komplexitása</t>
  </si>
  <si>
    <t>4.</t>
  </si>
  <si>
    <t>Kölcsönhatás más rendszerekkel</t>
  </si>
  <si>
    <t>5.</t>
  </si>
  <si>
    <t>Bevételszintek /költségszintek</t>
  </si>
  <si>
    <t>6.</t>
  </si>
  <si>
    <t>Külső szervezetek/partnerek által gyakorolt befolyás</t>
  </si>
  <si>
    <t>7.</t>
  </si>
  <si>
    <t>Legutóbbi ellenőrzés óta eltelt idő</t>
  </si>
  <si>
    <t>8.</t>
  </si>
  <si>
    <t>Vezetőség aggályai</t>
  </si>
  <si>
    <t>9.</t>
  </si>
  <si>
    <t>Pénzügyi szabálytalanságok valószínűsége</t>
  </si>
  <si>
    <t>10.</t>
  </si>
  <si>
    <t>Szabályozottság és szabályosság</t>
  </si>
  <si>
    <t>11.</t>
  </si>
  <si>
    <t>Munkatársak képzettsége és tapasztalata</t>
  </si>
  <si>
    <t>12.</t>
  </si>
  <si>
    <t>Erőforrások rendelkezésre állása</t>
  </si>
  <si>
    <t>összesen</t>
  </si>
  <si>
    <t>Ponthatár</t>
  </si>
  <si>
    <t>Alkalmazott súlyszám</t>
  </si>
  <si>
    <t>önkormányzati társaság</t>
  </si>
  <si>
    <t xml:space="preserve">Önkormányzat neve: Nagykovácsi Nagyközség Önkormányzata </t>
  </si>
  <si>
    <t>Nagykovácsi Nagyközség Önkormányzata által alapított társaság</t>
  </si>
  <si>
    <t>NATÜ Kft.</t>
  </si>
  <si>
    <t>A német nemzetiségi önkormányzat, a civilszervezetek támogatásának/elszámolásának ellenőrzése</t>
  </si>
  <si>
    <t>Az önkormányzati gazdálkodás ellenőrzése</t>
  </si>
  <si>
    <t>Az Önkormányzat intézményei költségvetésének tervezése</t>
  </si>
  <si>
    <t>Az önkormányzati ingatlanvagyonkataszter, valamint a vagyon kimutatás ellenőrzése</t>
  </si>
  <si>
    <t>Nagykovácsi Nagyközség Önkormányzata 2017.</t>
  </si>
  <si>
    <t>Nagykovácsi Nagyközség Önkormányzata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</si>
</sst>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0"/>
      <name val="Arial"/>
      <charset val="238"/>
    </font>
    <font>
      <sz val="10"/>
      <name val="Arial"/>
      <charset val="238"/>
    </font>
    <font>
      <i/>
      <sz val="10"/>
      <name val="Arial"/>
      <family val="2"/>
      <charset val="238"/>
    </font>
    <font>
      <i/>
      <sz val="10"/>
      <name val="Arial"/>
      <family val="2"/>
    </font>
    <font>
      <b/>
      <sz val="12"/>
      <name val="Arial"/>
      <family val="2"/>
      <charset val="238"/>
    </font>
    <font>
      <b/>
      <sz val="10"/>
      <name val="Arial"/>
      <family val="2"/>
      <charset val="238"/>
    </font>
    <font>
      <b/>
      <sz val="10"/>
      <name val="Arial"/>
      <family val="2"/>
      <charset val="238"/>
    </font>
    <font>
      <sz val="10"/>
      <name val="Arial"/>
      <family val="2"/>
      <charset val="238"/>
    </font>
    <font>
      <sz val="10"/>
      <name val="Arial CE"/>
      <charset val="238"/>
    </font>
    <font>
      <b/>
      <sz val="10"/>
      <name val="Arial CE"/>
      <charset val="238"/>
    </font>
    <font>
      <sz val="12"/>
      <name val="Arial CE"/>
      <charset val="238"/>
    </font>
    <font>
      <b/>
      <sz val="14"/>
      <name val="Arial"/>
      <family val="2"/>
      <charset val="238"/>
    </font>
    <font>
      <sz val="14"/>
      <name val="Arial"/>
      <family val="2"/>
      <charset val="238"/>
    </font>
    <font>
      <sz val="8"/>
      <color indexed="81"/>
      <name val="Tahoma"/>
      <family val="2"/>
      <charset val="238"/>
    </font>
    <font>
      <sz val="9"/>
      <name val="Arial"/>
      <family val="2"/>
      <charset val="238"/>
    </font>
    <font>
      <sz val="12"/>
      <name val="Arial"/>
      <family val="2"/>
      <charset val="238"/>
    </font>
    <font>
      <sz val="12"/>
      <name val="Arial"/>
      <family val="2"/>
      <charset val="238"/>
    </font>
    <font>
      <sz val="10"/>
      <name val="Arial"/>
      <family val="2"/>
      <charset val="238"/>
    </font>
    <font>
      <vertAlign val="superscript"/>
      <sz val="12"/>
      <name val="Arial CE"/>
      <charset val="238"/>
    </font>
    <font>
      <b/>
      <vertAlign val="superscript"/>
      <sz val="10"/>
      <name val="Arial"/>
      <family val="2"/>
      <charset val="238"/>
    </font>
    <font>
      <vertAlign val="superscript"/>
      <sz val="10"/>
      <name val="Arial"/>
      <family val="2"/>
      <charset val="238"/>
    </font>
    <font>
      <vertAlign val="superscript"/>
      <sz val="10"/>
      <name val="Arial CE"/>
      <charset val="238"/>
    </font>
    <font>
      <sz val="9"/>
      <color indexed="81"/>
      <name val="Tahoma"/>
      <family val="2"/>
      <charset val="238"/>
    </font>
    <font>
      <vertAlign val="superscript"/>
      <sz val="12"/>
      <name val="Arial"/>
      <family val="2"/>
      <charset val="238"/>
    </font>
    <font>
      <sz val="10"/>
      <color indexed="63"/>
      <name val="Arial"/>
      <family val="2"/>
      <charset val="238"/>
    </font>
    <font>
      <b/>
      <sz val="13"/>
      <name val="Arial"/>
      <family val="2"/>
      <charset val="238"/>
    </font>
    <font>
      <b/>
      <sz val="13"/>
      <name val="Arial CE"/>
      <charset val="238"/>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1"/>
        <bgColor indexed="64"/>
      </patternFill>
    </fill>
    <fill>
      <patternFill patternType="solid">
        <fgColor indexed="52"/>
        <bgColor indexed="64"/>
      </patternFill>
    </fill>
    <fill>
      <patternFill patternType="solid">
        <fgColor indexed="47"/>
        <bgColor indexed="64"/>
      </patternFill>
    </fill>
    <fill>
      <patternFill patternType="solid">
        <fgColor indexed="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diagonalDown="1">
      <left style="medium">
        <color indexed="64"/>
      </left>
      <right style="thin">
        <color indexed="64"/>
      </right>
      <top style="thin">
        <color indexed="64"/>
      </top>
      <bottom style="thin">
        <color indexed="64"/>
      </bottom>
      <diagonal style="dotted">
        <color indexed="64"/>
      </diagonal>
    </border>
    <border diagonalUp="1"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style="thin">
        <color indexed="64"/>
      </top>
      <bottom/>
      <diagonal/>
    </border>
    <border diagonalUp="1" diagonalDown="1">
      <left/>
      <right style="thin">
        <color indexed="64"/>
      </right>
      <top style="thin">
        <color indexed="64"/>
      </top>
      <bottom style="thin">
        <color indexed="64"/>
      </bottom>
      <diagonal style="dotted">
        <color indexed="64"/>
      </diagonal>
    </border>
    <border diagonalUp="1" diagonalDown="1">
      <left style="thin">
        <color indexed="64"/>
      </left>
      <right style="medium">
        <color indexed="64"/>
      </right>
      <top style="thin">
        <color indexed="64"/>
      </top>
      <bottom style="thin">
        <color indexed="64"/>
      </bottom>
      <diagonal style="dotted">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cellStyleXfs>
  <cellXfs count="225">
    <xf numFmtId="0" fontId="0" fillId="0" borderId="0" xfId="0"/>
    <xf numFmtId="164" fontId="9" fillId="2" borderId="1" xfId="1" applyNumberFormat="1" applyFont="1" applyFill="1" applyBorder="1" applyProtection="1">
      <protection locked="0"/>
    </xf>
    <xf numFmtId="164" fontId="8" fillId="0" borderId="1" xfId="1" applyNumberFormat="1" applyFont="1" applyFill="1" applyBorder="1" applyProtection="1">
      <protection locked="0"/>
    </xf>
    <xf numFmtId="164" fontId="8" fillId="0" borderId="2" xfId="1" applyNumberFormat="1" applyFont="1" applyFill="1" applyBorder="1" applyProtection="1">
      <protection locked="0"/>
    </xf>
    <xf numFmtId="164" fontId="8" fillId="0" borderId="1" xfId="1" applyNumberFormat="1" applyFont="1" applyBorder="1" applyProtection="1">
      <protection locked="0"/>
    </xf>
    <xf numFmtId="164" fontId="8" fillId="0" borderId="2" xfId="1" applyNumberFormat="1" applyFont="1" applyBorder="1" applyProtection="1">
      <protection locked="0"/>
    </xf>
    <xf numFmtId="164" fontId="8" fillId="3" borderId="3" xfId="1" applyNumberFormat="1" applyFont="1" applyFill="1" applyBorder="1" applyProtection="1">
      <protection locked="0"/>
    </xf>
    <xf numFmtId="164" fontId="9" fillId="3" borderId="4" xfId="1" applyNumberFormat="1" applyFont="1" applyFill="1" applyBorder="1" applyProtection="1">
      <protection locked="0"/>
    </xf>
    <xf numFmtId="164" fontId="9" fillId="2" borderId="5" xfId="1" applyNumberFormat="1" applyFont="1" applyFill="1" applyBorder="1" applyProtection="1">
      <protection locked="0"/>
    </xf>
    <xf numFmtId="0" fontId="12" fillId="0" borderId="0" xfId="0" applyFont="1" applyProtection="1">
      <protection locked="0"/>
    </xf>
    <xf numFmtId="0" fontId="11" fillId="0" borderId="0" xfId="0" applyFont="1" applyAlignment="1" applyProtection="1">
      <protection locked="0"/>
    </xf>
    <xf numFmtId="0" fontId="11" fillId="0" borderId="0" xfId="0" applyFont="1" applyAlignment="1" applyProtection="1">
      <alignment horizontal="right"/>
      <protection locked="0"/>
    </xf>
    <xf numFmtId="0" fontId="16" fillId="0" borderId="0" xfId="0" applyFont="1" applyProtection="1">
      <protection locked="0"/>
    </xf>
    <xf numFmtId="0" fontId="0" fillId="0" borderId="0" xfId="0" applyProtection="1">
      <protection locked="0"/>
    </xf>
    <xf numFmtId="164" fontId="0" fillId="4" borderId="1" xfId="0" applyNumberFormat="1" applyFill="1" applyBorder="1" applyAlignment="1" applyProtection="1">
      <alignment horizontal="center" vertical="center"/>
      <protection locked="0"/>
    </xf>
    <xf numFmtId="164" fontId="6" fillId="2" borderId="1" xfId="0" applyNumberFormat="1" applyFont="1" applyFill="1" applyBorder="1" applyAlignment="1" applyProtection="1">
      <alignment horizontal="center" vertical="center"/>
      <protection locked="0"/>
    </xf>
    <xf numFmtId="164" fontId="6" fillId="2" borderId="5" xfId="0" applyNumberFormat="1" applyFont="1" applyFill="1" applyBorder="1" applyAlignment="1" applyProtection="1">
      <alignment horizontal="center" vertical="center"/>
      <protection locked="0"/>
    </xf>
    <xf numFmtId="164" fontId="0" fillId="4" borderId="3" xfId="0" applyNumberFormat="1" applyFill="1" applyBorder="1" applyAlignment="1" applyProtection="1">
      <alignment horizontal="center" vertical="center"/>
      <protection locked="0"/>
    </xf>
    <xf numFmtId="164" fontId="0" fillId="4" borderId="2" xfId="0" applyNumberFormat="1" applyFill="1" applyBorder="1" applyAlignment="1" applyProtection="1">
      <alignment horizontal="center" vertical="center"/>
      <protection locked="0"/>
    </xf>
    <xf numFmtId="164" fontId="7" fillId="4" borderId="3" xfId="0" applyNumberFormat="1" applyFont="1" applyFill="1" applyBorder="1" applyAlignment="1" applyProtection="1">
      <alignment horizontal="center" vertical="center"/>
      <protection locked="0"/>
    </xf>
    <xf numFmtId="164" fontId="7" fillId="4" borderId="1" xfId="0" applyNumberFormat="1" applyFont="1" applyFill="1" applyBorder="1" applyAlignment="1" applyProtection="1">
      <alignment horizontal="center" vertical="center"/>
      <protection locked="0"/>
    </xf>
    <xf numFmtId="164" fontId="7" fillId="4" borderId="2" xfId="0" applyNumberFormat="1" applyFont="1" applyFill="1" applyBorder="1" applyAlignment="1" applyProtection="1">
      <alignment horizontal="center" vertical="center"/>
      <protection locked="0"/>
    </xf>
    <xf numFmtId="164" fontId="6" fillId="5" borderId="1" xfId="0" applyNumberFormat="1" applyFont="1" applyFill="1" applyBorder="1" applyAlignment="1" applyProtection="1">
      <alignment horizontal="left" vertical="center" wrapText="1"/>
      <protection locked="0"/>
    </xf>
    <xf numFmtId="164" fontId="0" fillId="5" borderId="1" xfId="0" applyNumberFormat="1" applyFill="1" applyBorder="1" applyProtection="1">
      <protection locked="0"/>
    </xf>
    <xf numFmtId="164" fontId="6" fillId="5" borderId="1" xfId="0" applyNumberFormat="1" applyFont="1" applyFill="1" applyBorder="1" applyProtection="1">
      <protection locked="0"/>
    </xf>
    <xf numFmtId="164" fontId="6" fillId="5" borderId="5" xfId="0" applyNumberFormat="1" applyFont="1" applyFill="1" applyBorder="1" applyProtection="1">
      <protection locked="0"/>
    </xf>
    <xf numFmtId="164" fontId="0" fillId="5" borderId="3" xfId="0" applyNumberFormat="1" applyFill="1" applyBorder="1" applyProtection="1">
      <protection locked="0"/>
    </xf>
    <xf numFmtId="164" fontId="0" fillId="5" borderId="2" xfId="0" applyNumberFormat="1" applyFill="1" applyBorder="1" applyProtection="1">
      <protection locked="0"/>
    </xf>
    <xf numFmtId="0" fontId="6" fillId="6" borderId="1" xfId="0" applyFont="1" applyFill="1" applyBorder="1" applyAlignment="1" applyProtection="1">
      <alignment horizontal="right" vertical="center"/>
      <protection locked="0"/>
    </xf>
    <xf numFmtId="164" fontId="0" fillId="6" borderId="1" xfId="0" applyNumberFormat="1" applyFill="1" applyBorder="1" applyAlignment="1" applyProtection="1">
      <alignment horizontal="left" vertical="top" wrapText="1"/>
      <protection locked="0"/>
    </xf>
    <xf numFmtId="164" fontId="0" fillId="6" borderId="1" xfId="0" applyNumberFormat="1" applyFill="1" applyBorder="1" applyProtection="1">
      <protection locked="0"/>
    </xf>
    <xf numFmtId="164" fontId="6" fillId="6" borderId="1" xfId="0" applyNumberFormat="1" applyFont="1" applyFill="1" applyBorder="1" applyProtection="1">
      <protection locked="0"/>
    </xf>
    <xf numFmtId="164" fontId="6" fillId="6" borderId="5" xfId="0" applyNumberFormat="1" applyFont="1" applyFill="1" applyBorder="1" applyProtection="1">
      <protection locked="0"/>
    </xf>
    <xf numFmtId="164" fontId="0" fillId="6" borderId="3" xfId="0" applyNumberFormat="1" applyFill="1" applyBorder="1" applyProtection="1">
      <protection locked="0"/>
    </xf>
    <xf numFmtId="164" fontId="0" fillId="6" borderId="2" xfId="0" applyNumberFormat="1" applyFill="1" applyBorder="1" applyProtection="1">
      <protection locked="0"/>
    </xf>
    <xf numFmtId="0" fontId="6" fillId="3" borderId="1" xfId="0" applyFont="1" applyFill="1" applyBorder="1" applyAlignment="1" applyProtection="1">
      <alignment horizontal="right" vertical="center"/>
      <protection locked="0"/>
    </xf>
    <xf numFmtId="164" fontId="7" fillId="3" borderId="1" xfId="0" applyNumberFormat="1" applyFont="1" applyFill="1" applyBorder="1" applyAlignment="1" applyProtection="1">
      <alignment horizontal="left" vertical="top" wrapText="1"/>
      <protection locked="0"/>
    </xf>
    <xf numFmtId="164" fontId="0" fillId="0" borderId="1" xfId="0" applyNumberFormat="1" applyBorder="1" applyProtection="1">
      <protection locked="0"/>
    </xf>
    <xf numFmtId="164" fontId="6" fillId="2" borderId="1" xfId="0" applyNumberFormat="1" applyFont="1" applyFill="1" applyBorder="1" applyProtection="1">
      <protection locked="0"/>
    </xf>
    <xf numFmtId="164" fontId="7" fillId="0" borderId="1" xfId="0" applyNumberFormat="1" applyFont="1" applyBorder="1" applyProtection="1">
      <protection locked="0"/>
    </xf>
    <xf numFmtId="164" fontId="6" fillId="2" borderId="5" xfId="0" applyNumberFormat="1" applyFont="1" applyFill="1" applyBorder="1" applyProtection="1">
      <protection locked="0"/>
    </xf>
    <xf numFmtId="164" fontId="0" fillId="0" borderId="3" xfId="0" applyNumberFormat="1" applyBorder="1" applyProtection="1">
      <protection locked="0"/>
    </xf>
    <xf numFmtId="164" fontId="0" fillId="0" borderId="6" xfId="0" applyNumberFormat="1" applyFill="1" applyBorder="1" applyProtection="1">
      <protection locked="0"/>
    </xf>
    <xf numFmtId="164" fontId="0" fillId="0" borderId="7" xfId="0" applyNumberFormat="1" applyFill="1" applyBorder="1" applyProtection="1">
      <protection locked="0"/>
    </xf>
    <xf numFmtId="164" fontId="0" fillId="0" borderId="2" xfId="0" applyNumberFormat="1" applyBorder="1" applyProtection="1">
      <protection locked="0"/>
    </xf>
    <xf numFmtId="164" fontId="0" fillId="3" borderId="3" xfId="0" applyNumberFormat="1" applyFill="1" applyBorder="1" applyProtection="1">
      <protection locked="0"/>
    </xf>
    <xf numFmtId="164" fontId="6" fillId="3" borderId="1" xfId="0" applyNumberFormat="1" applyFont="1" applyFill="1" applyBorder="1" applyProtection="1">
      <protection locked="0"/>
    </xf>
    <xf numFmtId="164" fontId="0" fillId="3" borderId="1" xfId="0" applyNumberFormat="1" applyFill="1" applyBorder="1" applyProtection="1">
      <protection locked="0"/>
    </xf>
    <xf numFmtId="164" fontId="6" fillId="3" borderId="5" xfId="0" applyNumberFormat="1" applyFont="1" applyFill="1" applyBorder="1" applyProtection="1">
      <protection locked="0"/>
    </xf>
    <xf numFmtId="164" fontId="0" fillId="3" borderId="2" xfId="0" applyNumberFormat="1" applyFill="1" applyBorder="1" applyProtection="1">
      <protection locked="0"/>
    </xf>
    <xf numFmtId="0" fontId="6" fillId="3" borderId="8" xfId="0" applyFont="1" applyFill="1" applyBorder="1" applyAlignment="1" applyProtection="1">
      <alignment horizontal="right" vertical="center"/>
      <protection locked="0"/>
    </xf>
    <xf numFmtId="164" fontId="0" fillId="0" borderId="9" xfId="0" applyNumberFormat="1" applyFill="1" applyBorder="1" applyProtection="1">
      <protection locked="0"/>
    </xf>
    <xf numFmtId="164" fontId="0" fillId="3" borderId="6" xfId="0" applyNumberFormat="1" applyFill="1" applyBorder="1" applyProtection="1">
      <protection locked="0"/>
    </xf>
    <xf numFmtId="164" fontId="0" fillId="0" borderId="1" xfId="0" applyNumberFormat="1" applyFill="1" applyBorder="1" applyProtection="1">
      <protection locked="0"/>
    </xf>
    <xf numFmtId="164" fontId="0" fillId="3" borderId="9" xfId="0" applyNumberFormat="1" applyFill="1" applyBorder="1" applyProtection="1">
      <protection locked="0"/>
    </xf>
    <xf numFmtId="0" fontId="6" fillId="5" borderId="1" xfId="0" applyFont="1" applyFill="1" applyBorder="1" applyAlignment="1" applyProtection="1">
      <alignment horizontal="right" vertical="center"/>
      <protection locked="0"/>
    </xf>
    <xf numFmtId="164" fontId="0" fillId="5" borderId="1" xfId="0" applyNumberFormat="1" applyFill="1" applyBorder="1" applyAlignment="1" applyProtection="1">
      <alignment horizontal="left" vertical="top" wrapText="1"/>
      <protection locked="0"/>
    </xf>
    <xf numFmtId="164" fontId="3" fillId="0" borderId="1" xfId="0" applyNumberFormat="1" applyFont="1" applyFill="1" applyBorder="1" applyAlignment="1" applyProtection="1">
      <alignment horizontal="left" vertical="top" wrapText="1"/>
      <protection locked="0"/>
    </xf>
    <xf numFmtId="164" fontId="0" fillId="3" borderId="7" xfId="0" applyNumberFormat="1" applyFill="1" applyBorder="1" applyProtection="1">
      <protection locked="0"/>
    </xf>
    <xf numFmtId="0" fontId="6" fillId="0" borderId="1" xfId="0" applyFont="1" applyFill="1" applyBorder="1" applyAlignment="1" applyProtection="1">
      <alignment horizontal="right" vertical="center"/>
      <protection locked="0"/>
    </xf>
    <xf numFmtId="0" fontId="0" fillId="0" borderId="0" xfId="0" applyFill="1" applyProtection="1">
      <protection locked="0"/>
    </xf>
    <xf numFmtId="0" fontId="0" fillId="0" borderId="0" xfId="0" applyBorder="1" applyProtection="1">
      <protection locked="0"/>
    </xf>
    <xf numFmtId="0" fontId="19" fillId="0" borderId="0" xfId="0" applyFont="1" applyAlignment="1" applyProtection="1">
      <alignment horizontal="right" vertical="top"/>
      <protection locked="0"/>
    </xf>
    <xf numFmtId="0" fontId="0" fillId="0" borderId="0" xfId="0" applyAlignment="1" applyProtection="1">
      <alignment horizontal="left"/>
      <protection locked="0"/>
    </xf>
    <xf numFmtId="0" fontId="3" fillId="0" borderId="0" xfId="0" applyFont="1" applyFill="1" applyBorder="1" applyAlignment="1" applyProtection="1">
      <alignment horizontal="right"/>
      <protection locked="0"/>
    </xf>
    <xf numFmtId="0" fontId="0" fillId="0" borderId="0" xfId="0" applyAlignment="1" applyProtection="1">
      <alignment wrapText="1"/>
      <protection locked="0"/>
    </xf>
    <xf numFmtId="0" fontId="0" fillId="0" borderId="0" xfId="0" applyAlignment="1" applyProtection="1">
      <alignment horizontal="right"/>
      <protection locked="0"/>
    </xf>
    <xf numFmtId="0" fontId="14" fillId="0" borderId="0" xfId="0" applyFont="1" applyFill="1" applyProtection="1">
      <protection locked="0"/>
    </xf>
    <xf numFmtId="0" fontId="0" fillId="0" borderId="0" xfId="0" applyAlignment="1" applyProtection="1">
      <alignment horizontal="left" vertical="center"/>
      <protection locked="0"/>
    </xf>
    <xf numFmtId="164" fontId="0" fillId="6" borderId="1" xfId="0" applyNumberFormat="1" applyFill="1" applyBorder="1" applyProtection="1"/>
    <xf numFmtId="164" fontId="6" fillId="6" borderId="1" xfId="0" applyNumberFormat="1" applyFont="1" applyFill="1" applyBorder="1" applyProtection="1"/>
    <xf numFmtId="164" fontId="6" fillId="6" borderId="5" xfId="0" applyNumberFormat="1" applyFont="1" applyFill="1" applyBorder="1" applyProtection="1"/>
    <xf numFmtId="164" fontId="0" fillId="5" borderId="1" xfId="0" applyNumberFormat="1" applyFill="1" applyBorder="1" applyProtection="1"/>
    <xf numFmtId="164" fontId="6" fillId="5" borderId="1" xfId="0" applyNumberFormat="1" applyFont="1" applyFill="1" applyBorder="1" applyProtection="1"/>
    <xf numFmtId="164" fontId="6" fillId="5" borderId="5" xfId="0" applyNumberFormat="1" applyFont="1" applyFill="1" applyBorder="1" applyProtection="1"/>
    <xf numFmtId="164" fontId="0" fillId="5" borderId="3" xfId="0" applyNumberFormat="1" applyFill="1" applyBorder="1" applyProtection="1"/>
    <xf numFmtId="164" fontId="0" fillId="5" borderId="2" xfId="0" applyNumberFormat="1" applyFill="1" applyBorder="1" applyProtection="1"/>
    <xf numFmtId="164" fontId="0" fillId="6" borderId="3" xfId="0" applyNumberFormat="1" applyFill="1" applyBorder="1" applyProtection="1"/>
    <xf numFmtId="164" fontId="0" fillId="6" borderId="2" xfId="0" applyNumberFormat="1" applyFill="1" applyBorder="1" applyProtection="1"/>
    <xf numFmtId="164" fontId="0" fillId="0" borderId="6" xfId="0" applyNumberFormat="1" applyFill="1" applyBorder="1" applyProtection="1"/>
    <xf numFmtId="164" fontId="6" fillId="2" borderId="7" xfId="0" applyNumberFormat="1" applyFont="1" applyFill="1" applyBorder="1" applyProtection="1"/>
    <xf numFmtId="164" fontId="0" fillId="0" borderId="7" xfId="0" applyNumberFormat="1" applyFill="1" applyBorder="1" applyProtection="1"/>
    <xf numFmtId="164" fontId="6" fillId="2" borderId="10" xfId="0" applyNumberFormat="1" applyFont="1" applyFill="1" applyBorder="1" applyProtection="1"/>
    <xf numFmtId="164" fontId="0" fillId="3" borderId="3" xfId="0" applyNumberFormat="1" applyFill="1" applyBorder="1" applyProtection="1"/>
    <xf numFmtId="164" fontId="6" fillId="3" borderId="1" xfId="0" applyNumberFormat="1" applyFont="1" applyFill="1" applyBorder="1" applyProtection="1"/>
    <xf numFmtId="164" fontId="0" fillId="3" borderId="1" xfId="0" applyNumberFormat="1" applyFill="1" applyBorder="1" applyProtection="1"/>
    <xf numFmtId="164" fontId="6" fillId="3" borderId="5" xfId="0" applyNumberFormat="1" applyFont="1" applyFill="1" applyBorder="1" applyProtection="1"/>
    <xf numFmtId="164" fontId="0" fillId="3" borderId="2" xfId="0" applyNumberFormat="1" applyFill="1" applyBorder="1" applyProtection="1"/>
    <xf numFmtId="164" fontId="0" fillId="0" borderId="9" xfId="0" applyNumberFormat="1" applyFill="1" applyBorder="1" applyProtection="1"/>
    <xf numFmtId="164" fontId="0" fillId="3" borderId="6" xfId="0" applyNumberFormat="1" applyFill="1" applyBorder="1" applyProtection="1"/>
    <xf numFmtId="164" fontId="0" fillId="3" borderId="9" xfId="0" applyNumberFormat="1" applyFill="1" applyBorder="1" applyProtection="1"/>
    <xf numFmtId="164" fontId="0" fillId="3" borderId="7" xfId="0" applyNumberFormat="1" applyFill="1" applyBorder="1" applyProtection="1"/>
    <xf numFmtId="164" fontId="8" fillId="5" borderId="1" xfId="1" applyNumberFormat="1" applyFont="1" applyFill="1" applyBorder="1" applyProtection="1"/>
    <xf numFmtId="164" fontId="9" fillId="5" borderId="1" xfId="1" applyNumberFormat="1" applyFont="1" applyFill="1" applyBorder="1" applyProtection="1"/>
    <xf numFmtId="164" fontId="9" fillId="5" borderId="5" xfId="1" applyNumberFormat="1" applyFont="1" applyFill="1" applyBorder="1" applyProtection="1"/>
    <xf numFmtId="164" fontId="8" fillId="5" borderId="2" xfId="1" applyNumberFormat="1" applyFont="1" applyFill="1" applyBorder="1" applyProtection="1"/>
    <xf numFmtId="164" fontId="8" fillId="5" borderId="3" xfId="1" applyNumberFormat="1" applyFont="1" applyFill="1" applyBorder="1" applyProtection="1"/>
    <xf numFmtId="164" fontId="9" fillId="5" borderId="2" xfId="1" applyNumberFormat="1" applyFont="1" applyFill="1" applyBorder="1" applyProtection="1"/>
    <xf numFmtId="164" fontId="8" fillId="3" borderId="3" xfId="1" applyNumberFormat="1" applyFont="1" applyFill="1" applyBorder="1" applyProtection="1"/>
    <xf numFmtId="164" fontId="9" fillId="3" borderId="4" xfId="1" applyNumberFormat="1" applyFont="1" applyFill="1" applyBorder="1" applyProtection="1"/>
    <xf numFmtId="0" fontId="8" fillId="0" borderId="0" xfId="1" applyProtection="1">
      <protection locked="0"/>
    </xf>
    <xf numFmtId="164" fontId="17" fillId="4" borderId="1" xfId="0" applyNumberFormat="1" applyFont="1" applyFill="1" applyBorder="1" applyAlignment="1" applyProtection="1">
      <alignment horizontal="center" vertical="center"/>
      <protection locked="0"/>
    </xf>
    <xf numFmtId="164" fontId="17" fillId="4" borderId="2" xfId="0" applyNumberFormat="1" applyFont="1" applyFill="1" applyBorder="1" applyAlignment="1" applyProtection="1">
      <alignment horizontal="center" vertical="center"/>
      <protection locked="0"/>
    </xf>
    <xf numFmtId="164" fontId="17" fillId="4" borderId="3" xfId="0" applyNumberFormat="1" applyFont="1" applyFill="1" applyBorder="1" applyAlignment="1" applyProtection="1">
      <alignment horizontal="center" vertical="center"/>
      <protection locked="0"/>
    </xf>
    <xf numFmtId="164" fontId="1" fillId="4" borderId="2" xfId="0" applyNumberFormat="1" applyFont="1" applyFill="1" applyBorder="1" applyAlignment="1" applyProtection="1">
      <alignment horizontal="center" vertical="center"/>
      <protection locked="0"/>
    </xf>
    <xf numFmtId="164" fontId="17" fillId="6" borderId="1" xfId="0" applyNumberFormat="1" applyFont="1" applyFill="1" applyBorder="1" applyProtection="1">
      <protection locked="0"/>
    </xf>
    <xf numFmtId="164" fontId="5" fillId="6" borderId="1" xfId="0" applyNumberFormat="1" applyFont="1" applyFill="1" applyBorder="1" applyProtection="1">
      <protection locked="0"/>
    </xf>
    <xf numFmtId="164" fontId="5" fillId="6" borderId="5" xfId="0" applyNumberFormat="1" applyFont="1" applyFill="1" applyBorder="1" applyProtection="1">
      <protection locked="0"/>
    </xf>
    <xf numFmtId="164" fontId="17" fillId="6" borderId="2" xfId="0" applyNumberFormat="1" applyFont="1" applyFill="1" applyBorder="1" applyProtection="1">
      <protection locked="0"/>
    </xf>
    <xf numFmtId="164" fontId="17" fillId="6" borderId="3" xfId="0" applyNumberFormat="1" applyFont="1" applyFill="1" applyBorder="1" applyProtection="1">
      <protection locked="0"/>
    </xf>
    <xf numFmtId="0" fontId="8" fillId="0" borderId="0" xfId="1" applyAlignment="1" applyProtection="1">
      <alignment vertical="center"/>
      <protection locked="0"/>
    </xf>
    <xf numFmtId="0" fontId="8" fillId="0" borderId="0" xfId="1" applyFont="1" applyProtection="1">
      <protection locked="0"/>
    </xf>
    <xf numFmtId="0" fontId="8" fillId="0" borderId="0" xfId="1" applyAlignment="1" applyProtection="1">
      <protection locked="0"/>
    </xf>
    <xf numFmtId="164" fontId="7" fillId="5" borderId="2" xfId="0" applyNumberFormat="1" applyFont="1" applyFill="1" applyBorder="1" applyProtection="1">
      <protection locked="0"/>
    </xf>
    <xf numFmtId="164" fontId="7" fillId="6" borderId="2" xfId="0" applyNumberFormat="1" applyFont="1" applyFill="1" applyBorder="1" applyProtection="1">
      <protection locked="0"/>
    </xf>
    <xf numFmtId="164" fontId="7" fillId="3" borderId="2" xfId="0" applyNumberFormat="1" applyFont="1" applyFill="1" applyBorder="1" applyProtection="1">
      <protection locked="0"/>
    </xf>
    <xf numFmtId="164" fontId="0" fillId="0" borderId="0" xfId="0" applyNumberFormat="1" applyFill="1" applyBorder="1" applyProtection="1">
      <protection locked="0"/>
    </xf>
    <xf numFmtId="164" fontId="6" fillId="0" borderId="0" xfId="0" applyNumberFormat="1" applyFont="1" applyFill="1" applyBorder="1" applyProtection="1">
      <protection locked="0"/>
    </xf>
    <xf numFmtId="0" fontId="0" fillId="0" borderId="0" xfId="0" applyFill="1" applyBorder="1" applyProtection="1">
      <protection locked="0"/>
    </xf>
    <xf numFmtId="164" fontId="6" fillId="3" borderId="2" xfId="0" applyNumberFormat="1" applyFont="1" applyFill="1" applyBorder="1" applyProtection="1">
      <protection locked="0"/>
    </xf>
    <xf numFmtId="0" fontId="20" fillId="0" borderId="0" xfId="0" applyFont="1" applyAlignment="1" applyProtection="1">
      <alignment horizontal="right" vertical="top"/>
      <protection locked="0"/>
    </xf>
    <xf numFmtId="0" fontId="0" fillId="0" borderId="0" xfId="0" applyAlignment="1" applyProtection="1">
      <alignment vertical="top" wrapText="1"/>
      <protection locked="0"/>
    </xf>
    <xf numFmtId="0" fontId="6" fillId="0" borderId="0" xfId="0" applyFont="1" applyAlignment="1" applyProtection="1">
      <alignment horizontal="right" vertical="top"/>
      <protection locked="0"/>
    </xf>
    <xf numFmtId="0" fontId="0" fillId="0" borderId="0" xfId="0" applyAlignment="1" applyProtection="1">
      <protection locked="0"/>
    </xf>
    <xf numFmtId="0" fontId="2" fillId="0" borderId="0" xfId="0" applyFont="1" applyFill="1" applyProtection="1">
      <protection locked="0"/>
    </xf>
    <xf numFmtId="164" fontId="7" fillId="5" borderId="3" xfId="0" applyNumberFormat="1" applyFont="1" applyFill="1" applyBorder="1" applyProtection="1"/>
    <xf numFmtId="164" fontId="7" fillId="5" borderId="2" xfId="0" applyNumberFormat="1" applyFont="1" applyFill="1" applyBorder="1" applyProtection="1"/>
    <xf numFmtId="164" fontId="7" fillId="6" borderId="3" xfId="0" applyNumberFormat="1" applyFont="1" applyFill="1" applyBorder="1" applyProtection="1"/>
    <xf numFmtId="164" fontId="7" fillId="6" borderId="2" xfId="0" applyNumberFormat="1" applyFont="1" applyFill="1" applyBorder="1" applyProtection="1"/>
    <xf numFmtId="164" fontId="7" fillId="3" borderId="2" xfId="0" applyNumberFormat="1" applyFont="1" applyFill="1" applyBorder="1" applyProtection="1"/>
    <xf numFmtId="164" fontId="7" fillId="3" borderId="7" xfId="0" applyNumberFormat="1" applyFont="1" applyFill="1" applyBorder="1" applyProtection="1"/>
    <xf numFmtId="164" fontId="5" fillId="2" borderId="1" xfId="0" applyNumberFormat="1" applyFont="1" applyFill="1" applyBorder="1" applyAlignment="1" applyProtection="1">
      <alignment horizontal="center" vertical="center"/>
      <protection locked="0"/>
    </xf>
    <xf numFmtId="0" fontId="20" fillId="0" borderId="0" xfId="1" applyFont="1" applyAlignment="1" applyProtection="1">
      <alignment horizontal="right" vertical="top"/>
      <protection locked="0"/>
    </xf>
    <xf numFmtId="0" fontId="8" fillId="0" borderId="0" xfId="1" applyFont="1" applyAlignment="1" applyProtection="1">
      <protection locked="0"/>
    </xf>
    <xf numFmtId="0" fontId="8" fillId="0" borderId="0" xfId="1" applyFont="1" applyAlignment="1" applyProtection="1">
      <alignment horizontal="center"/>
      <protection locked="0"/>
    </xf>
    <xf numFmtId="0" fontId="25" fillId="0" borderId="0" xfId="0" applyFont="1" applyProtection="1">
      <protection locked="0"/>
    </xf>
    <xf numFmtId="0" fontId="26" fillId="0" borderId="0" xfId="1" applyFont="1" applyProtection="1">
      <protection locked="0"/>
    </xf>
    <xf numFmtId="164" fontId="5" fillId="3" borderId="1" xfId="0" applyNumberFormat="1" applyFont="1" applyFill="1" applyBorder="1" applyAlignment="1" applyProtection="1">
      <alignment horizontal="left" vertical="top" wrapText="1"/>
      <protection locked="0"/>
    </xf>
    <xf numFmtId="164" fontId="4" fillId="3" borderId="1" xfId="0" applyNumberFormat="1" applyFont="1" applyFill="1" applyBorder="1" applyAlignment="1" applyProtection="1">
      <alignment horizontal="left" vertical="top" wrapText="1"/>
      <protection locked="0"/>
    </xf>
    <xf numFmtId="164" fontId="25" fillId="3" borderId="1" xfId="0" applyNumberFormat="1" applyFont="1" applyFill="1" applyBorder="1" applyAlignment="1" applyProtection="1">
      <alignment horizontal="left" vertical="top" wrapText="1"/>
      <protection locked="0"/>
    </xf>
    <xf numFmtId="0" fontId="0" fillId="0" borderId="0" xfId="0" applyAlignment="1">
      <alignment horizont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0" fillId="0" borderId="0" xfId="0" applyBorder="1" applyAlignment="1">
      <alignment horizontal="center"/>
    </xf>
    <xf numFmtId="3" fontId="0" fillId="0" borderId="0" xfId="0" applyNumberFormat="1" applyBorder="1" applyAlignment="1">
      <alignment horizontal="center"/>
    </xf>
    <xf numFmtId="3" fontId="0" fillId="0" borderId="0" xfId="0" applyNumberFormat="1" applyAlignment="1">
      <alignment horizontal="center"/>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0" fillId="0" borderId="1" xfId="0" applyBorder="1" applyAlignment="1">
      <alignment horizontal="center" vertical="center"/>
    </xf>
    <xf numFmtId="0" fontId="5" fillId="0" borderId="3" xfId="0" applyFont="1" applyBorder="1" applyAlignment="1">
      <alignment horizontal="center" vertical="center" wrapText="1"/>
    </xf>
    <xf numFmtId="3" fontId="5" fillId="0" borderId="5"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0" fillId="0" borderId="5" xfId="0" applyBorder="1" applyAlignment="1">
      <alignment horizontal="center" vertical="center"/>
    </xf>
    <xf numFmtId="0" fontId="5" fillId="0" borderId="16" xfId="0" applyFont="1" applyBorder="1" applyAlignment="1">
      <alignment horizontal="center" vertical="center"/>
    </xf>
    <xf numFmtId="0" fontId="5" fillId="0" borderId="17" xfId="0" applyFont="1" applyFill="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3" fontId="7" fillId="0" borderId="5" xfId="0" applyNumberFormat="1" applyFont="1" applyBorder="1" applyAlignment="1">
      <alignment horizontal="center" vertical="center" wrapText="1"/>
    </xf>
    <xf numFmtId="3" fontId="5" fillId="0" borderId="17" xfId="0" applyNumberFormat="1" applyFont="1" applyBorder="1" applyAlignment="1">
      <alignment horizontal="center" vertical="center"/>
    </xf>
    <xf numFmtId="3" fontId="5" fillId="0" borderId="18" xfId="0" applyNumberFormat="1" applyFont="1" applyBorder="1" applyAlignment="1">
      <alignment horizontal="center" vertical="center"/>
    </xf>
    <xf numFmtId="164" fontId="7" fillId="6" borderId="1" xfId="0" applyNumberFormat="1" applyFont="1" applyFill="1" applyBorder="1" applyAlignment="1" applyProtection="1">
      <alignment horizontal="left" vertical="top" wrapText="1"/>
      <protection locked="0"/>
    </xf>
    <xf numFmtId="164" fontId="5" fillId="0" borderId="1" xfId="0" applyNumberFormat="1" applyFont="1" applyFill="1" applyBorder="1" applyAlignment="1" applyProtection="1">
      <alignment horizontal="left" vertical="top" wrapText="1"/>
      <protection locked="0"/>
    </xf>
    <xf numFmtId="0" fontId="0" fillId="0" borderId="1" xfId="0" applyBorder="1" applyProtection="1">
      <protection locked="0"/>
    </xf>
    <xf numFmtId="0" fontId="10" fillId="0" borderId="0" xfId="1" applyFont="1" applyAlignment="1" applyProtection="1">
      <protection locked="0"/>
    </xf>
    <xf numFmtId="0" fontId="8" fillId="0" borderId="0" xfId="1" applyFont="1" applyAlignment="1" applyProtection="1">
      <alignment horizontal="center"/>
      <protection locked="0"/>
    </xf>
    <xf numFmtId="0" fontId="8" fillId="0" borderId="0" xfId="1" applyAlignment="1" applyProtection="1">
      <alignment horizontal="center"/>
      <protection locked="0"/>
    </xf>
    <xf numFmtId="0" fontId="10" fillId="0" borderId="0" xfId="1" applyFont="1" applyAlignment="1" applyProtection="1">
      <alignment horizontal="left"/>
      <protection locked="0"/>
    </xf>
    <xf numFmtId="0" fontId="10" fillId="0" borderId="0" xfId="1" applyFont="1" applyAlignment="1" applyProtection="1">
      <alignment horizontal="center"/>
      <protection locked="0"/>
    </xf>
    <xf numFmtId="164" fontId="15" fillId="7" borderId="1" xfId="0" applyNumberFormat="1" applyFont="1" applyFill="1" applyBorder="1" applyAlignment="1" applyProtection="1">
      <alignment horizontal="left" vertical="center" wrapText="1"/>
      <protection locked="0"/>
    </xf>
    <xf numFmtId="164" fontId="16" fillId="7" borderId="1" xfId="0" applyNumberFormat="1" applyFont="1" applyFill="1" applyBorder="1" applyAlignment="1" applyProtection="1">
      <alignment horizontal="left" vertical="center" wrapText="1"/>
      <protection locked="0"/>
    </xf>
    <xf numFmtId="0" fontId="8" fillId="4" borderId="1" xfId="1" applyFont="1" applyFill="1" applyBorder="1" applyAlignment="1" applyProtection="1">
      <alignment horizontal="center" vertical="center"/>
      <protection locked="0"/>
    </xf>
    <xf numFmtId="0" fontId="8" fillId="4" borderId="1" xfId="1" applyFont="1" applyFill="1" applyBorder="1" applyAlignment="1" applyProtection="1">
      <alignment horizontal="center" vertical="center" wrapText="1"/>
      <protection locked="0"/>
    </xf>
    <xf numFmtId="0" fontId="8" fillId="4" borderId="5" xfId="1" applyFont="1" applyFill="1" applyBorder="1" applyAlignment="1" applyProtection="1">
      <alignment horizontal="center" vertical="center"/>
      <protection locked="0"/>
    </xf>
    <xf numFmtId="0" fontId="10" fillId="7" borderId="1" xfId="1" applyFont="1" applyFill="1" applyBorder="1" applyAlignment="1" applyProtection="1">
      <alignment horizontal="center" vertical="center" wrapText="1"/>
      <protection locked="0"/>
    </xf>
    <xf numFmtId="0" fontId="11" fillId="0" borderId="0" xfId="0" applyFont="1" applyAlignment="1" applyProtection="1">
      <alignment horizontal="right"/>
      <protection locked="0"/>
    </xf>
    <xf numFmtId="0" fontId="10" fillId="7" borderId="3" xfId="1" applyFont="1" applyFill="1" applyBorder="1" applyAlignment="1" applyProtection="1">
      <alignment horizontal="center" vertical="center" wrapText="1"/>
      <protection locked="0"/>
    </xf>
    <xf numFmtId="0" fontId="10" fillId="7" borderId="5" xfId="1" applyFont="1" applyFill="1" applyBorder="1" applyAlignment="1" applyProtection="1">
      <alignment horizontal="center" vertical="center" wrapText="1"/>
      <protection locked="0"/>
    </xf>
    <xf numFmtId="0" fontId="8" fillId="4" borderId="3" xfId="1" applyFont="1" applyFill="1" applyBorder="1" applyAlignment="1" applyProtection="1">
      <alignment horizontal="center" vertical="center"/>
      <protection locked="0"/>
    </xf>
    <xf numFmtId="0" fontId="8" fillId="4" borderId="2" xfId="1" applyFont="1" applyFill="1" applyBorder="1" applyAlignment="1" applyProtection="1">
      <alignment horizontal="center" vertical="center"/>
      <protection locked="0"/>
    </xf>
    <xf numFmtId="0" fontId="8" fillId="4" borderId="11" xfId="1" applyFont="1" applyFill="1" applyBorder="1" applyAlignment="1" applyProtection="1">
      <alignment horizontal="center" vertical="center"/>
      <protection locked="0"/>
    </xf>
    <xf numFmtId="0" fontId="10" fillId="7" borderId="2" xfId="1" applyFont="1" applyFill="1" applyBorder="1" applyAlignment="1" applyProtection="1">
      <alignment horizontal="center" vertical="center" wrapText="1"/>
      <protection locked="0"/>
    </xf>
    <xf numFmtId="0" fontId="8" fillId="4" borderId="12" xfId="1" applyFont="1" applyFill="1" applyBorder="1" applyAlignment="1" applyProtection="1">
      <alignment horizontal="center" vertical="center" wrapText="1"/>
      <protection locked="0"/>
    </xf>
    <xf numFmtId="0" fontId="8" fillId="4" borderId="2" xfId="1" applyFont="1" applyFill="1" applyBorder="1" applyAlignment="1" applyProtection="1">
      <alignment horizontal="center" vertical="center" wrapText="1"/>
      <protection locked="0"/>
    </xf>
    <xf numFmtId="0" fontId="10" fillId="7" borderId="12" xfId="1" applyFont="1" applyFill="1" applyBorder="1" applyAlignment="1" applyProtection="1">
      <alignment horizontal="center" vertical="center" wrapText="1"/>
      <protection locked="0"/>
    </xf>
    <xf numFmtId="0" fontId="26" fillId="0" borderId="0" xfId="1" applyFont="1" applyAlignment="1" applyProtection="1">
      <alignment horizontal="center"/>
      <protection locked="0"/>
    </xf>
    <xf numFmtId="0" fontId="7" fillId="0" borderId="0" xfId="1" applyFont="1" applyAlignment="1" applyProtection="1">
      <alignment horizontal="left" vertical="top" wrapText="1"/>
      <protection locked="0"/>
    </xf>
    <xf numFmtId="164" fontId="0" fillId="4" borderId="1" xfId="0" applyNumberFormat="1" applyFill="1" applyBorder="1" applyAlignment="1" applyProtection="1">
      <alignment horizontal="center" vertical="center" wrapText="1"/>
      <protection locked="0"/>
    </xf>
    <xf numFmtId="164" fontId="0" fillId="4" borderId="5" xfId="0" applyNumberFormat="1" applyFill="1" applyBorder="1" applyAlignment="1" applyProtection="1">
      <alignment horizontal="center" vertical="center" wrapText="1"/>
      <protection locked="0"/>
    </xf>
    <xf numFmtId="164" fontId="0" fillId="4" borderId="3" xfId="0" applyNumberFormat="1" applyFill="1" applyBorder="1" applyAlignment="1" applyProtection="1">
      <alignment horizontal="center" vertical="center"/>
      <protection locked="0"/>
    </xf>
    <xf numFmtId="164" fontId="0" fillId="4" borderId="1" xfId="0" applyNumberFormat="1" applyFill="1" applyBorder="1" applyAlignment="1" applyProtection="1">
      <alignment horizontal="center" vertical="center"/>
      <protection locked="0"/>
    </xf>
    <xf numFmtId="164" fontId="7" fillId="4" borderId="1" xfId="0" applyNumberFormat="1" applyFont="1"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164" fontId="4" fillId="7" borderId="12" xfId="0" applyNumberFormat="1" applyFont="1" applyFill="1" applyBorder="1" applyAlignment="1" applyProtection="1">
      <alignment horizontal="center" vertical="center" wrapText="1"/>
      <protection locked="0"/>
    </xf>
    <xf numFmtId="164" fontId="15" fillId="7" borderId="2" xfId="0" applyNumberFormat="1" applyFont="1" applyFill="1" applyBorder="1" applyAlignment="1" applyProtection="1">
      <alignment horizontal="center" vertical="center" wrapText="1"/>
      <protection locked="0"/>
    </xf>
    <xf numFmtId="164" fontId="16" fillId="7" borderId="3" xfId="0" applyNumberFormat="1" applyFont="1" applyFill="1" applyBorder="1" applyAlignment="1" applyProtection="1">
      <alignment horizontal="center" vertical="center"/>
      <protection locked="0"/>
    </xf>
    <xf numFmtId="164" fontId="16" fillId="7" borderId="1" xfId="0" applyNumberFormat="1" applyFont="1" applyFill="1" applyBorder="1" applyAlignment="1" applyProtection="1">
      <alignment horizontal="center" vertical="center"/>
      <protection locked="0"/>
    </xf>
    <xf numFmtId="164" fontId="16" fillId="7" borderId="5" xfId="0" applyNumberFormat="1" applyFont="1" applyFill="1" applyBorder="1" applyAlignment="1" applyProtection="1">
      <alignment horizontal="center" vertical="center"/>
      <protection locked="0"/>
    </xf>
    <xf numFmtId="164" fontId="15" fillId="7" borderId="2" xfId="0" applyNumberFormat="1" applyFont="1" applyFill="1" applyBorder="1" applyAlignment="1" applyProtection="1">
      <alignment horizontal="center" vertical="center"/>
      <protection locked="0"/>
    </xf>
    <xf numFmtId="164" fontId="0" fillId="4" borderId="2" xfId="0" applyNumberFormat="1" applyFill="1" applyBorder="1" applyAlignment="1" applyProtection="1">
      <alignment horizontal="center" vertical="center"/>
      <protection locked="0"/>
    </xf>
    <xf numFmtId="164" fontId="4" fillId="7" borderId="3" xfId="0" applyNumberFormat="1" applyFont="1" applyFill="1" applyBorder="1" applyAlignment="1" applyProtection="1">
      <alignment horizontal="center" vertical="center"/>
      <protection locked="0"/>
    </xf>
    <xf numFmtId="164" fontId="15" fillId="7" borderId="1" xfId="0" applyNumberFormat="1" applyFont="1" applyFill="1" applyBorder="1" applyAlignment="1" applyProtection="1">
      <alignment horizontal="center" vertical="center"/>
      <protection locked="0"/>
    </xf>
    <xf numFmtId="164" fontId="15" fillId="7" borderId="5" xfId="0" applyNumberFormat="1" applyFont="1" applyFill="1" applyBorder="1" applyAlignment="1" applyProtection="1">
      <alignment horizontal="center" vertical="center"/>
      <protection locked="0"/>
    </xf>
    <xf numFmtId="164" fontId="7" fillId="4" borderId="3" xfId="0" applyNumberFormat="1" applyFont="1" applyFill="1" applyBorder="1" applyAlignment="1" applyProtection="1">
      <alignment horizontal="center" vertical="center"/>
      <protection locked="0"/>
    </xf>
    <xf numFmtId="164" fontId="7" fillId="4" borderId="1" xfId="0" applyNumberFormat="1" applyFont="1" applyFill="1" applyBorder="1" applyAlignment="1" applyProtection="1">
      <alignment horizontal="center" vertical="center"/>
      <protection locked="0"/>
    </xf>
    <xf numFmtId="164" fontId="7" fillId="4" borderId="5" xfId="0" applyNumberFormat="1" applyFont="1" applyFill="1" applyBorder="1" applyAlignment="1" applyProtection="1">
      <alignment horizontal="center" vertical="center" wrapText="1"/>
      <protection locked="0"/>
    </xf>
    <xf numFmtId="0" fontId="0" fillId="0" borderId="0" xfId="0" applyAlignment="1" applyProtection="1">
      <alignment horizontal="left"/>
      <protection locked="0"/>
    </xf>
    <xf numFmtId="0" fontId="0" fillId="0" borderId="0" xfId="0" applyAlignment="1" applyProtection="1">
      <alignment horizontal="left" vertical="top" wrapText="1"/>
      <protection locked="0"/>
    </xf>
    <xf numFmtId="0" fontId="24" fillId="0" borderId="0" xfId="0" applyFont="1" applyAlignment="1" applyProtection="1">
      <alignment wrapText="1"/>
      <protection locked="0"/>
    </xf>
    <xf numFmtId="0" fontId="7" fillId="0" borderId="0" xfId="0" applyFont="1" applyAlignment="1" applyProtection="1">
      <alignment wrapText="1"/>
      <protection locked="0"/>
    </xf>
    <xf numFmtId="0" fontId="10" fillId="0" borderId="0" xfId="1" applyFont="1" applyAlignment="1" applyProtection="1">
      <alignment vertical="top"/>
      <protection locked="0"/>
    </xf>
    <xf numFmtId="164" fontId="7" fillId="4" borderId="3" xfId="0" applyNumberFormat="1" applyFont="1" applyFill="1" applyBorder="1" applyAlignment="1" applyProtection="1">
      <alignment horizontal="center" vertical="center" wrapText="1"/>
      <protection locked="0"/>
    </xf>
    <xf numFmtId="164" fontId="7" fillId="4" borderId="2" xfId="0" applyNumberFormat="1" applyFont="1" applyFill="1" applyBorder="1" applyAlignment="1" applyProtection="1">
      <alignment horizontal="center" vertical="center" wrapText="1"/>
      <protection locked="0"/>
    </xf>
    <xf numFmtId="164" fontId="15" fillId="7" borderId="3" xfId="0" applyNumberFormat="1" applyFont="1" applyFill="1" applyBorder="1" applyAlignment="1" applyProtection="1">
      <alignment horizontal="center" vertical="center"/>
      <protection locked="0"/>
    </xf>
    <xf numFmtId="164" fontId="15" fillId="7" borderId="1" xfId="0" applyNumberFormat="1" applyFont="1" applyFill="1" applyBorder="1" applyAlignment="1" applyProtection="1">
      <alignment horizontal="center" vertical="center" wrapText="1"/>
      <protection locked="0"/>
    </xf>
    <xf numFmtId="164" fontId="15" fillId="7" borderId="5" xfId="0" applyNumberFormat="1" applyFont="1" applyFill="1" applyBorder="1" applyAlignment="1" applyProtection="1">
      <alignment horizontal="center" vertical="center" wrapText="1"/>
      <protection locked="0"/>
    </xf>
    <xf numFmtId="164" fontId="4" fillId="7" borderId="2" xfId="0" applyNumberFormat="1" applyFont="1" applyFill="1" applyBorder="1" applyAlignment="1" applyProtection="1">
      <alignment horizontal="center" vertical="center" wrapText="1"/>
      <protection locked="0"/>
    </xf>
    <xf numFmtId="164" fontId="4" fillId="7" borderId="1" xfId="0" applyNumberFormat="1" applyFont="1" applyFill="1" applyBorder="1" applyAlignment="1" applyProtection="1">
      <alignment horizontal="center" vertical="center" wrapText="1"/>
      <protection locked="0"/>
    </xf>
    <xf numFmtId="0" fontId="25" fillId="0" borderId="0" xfId="0" applyFont="1" applyAlignment="1" applyProtection="1">
      <alignment horizontal="center"/>
      <protection locked="0"/>
    </xf>
    <xf numFmtId="0" fontId="7" fillId="0" borderId="0" xfId="0" applyFont="1" applyAlignment="1" applyProtection="1">
      <alignment horizontal="left" vertical="top" wrapText="1"/>
      <protection locked="0"/>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cellXfs>
  <cellStyles count="2">
    <cellStyle name="Normál" xfId="0" builtinId="0"/>
    <cellStyle name="Normál_2_melleklet_letszam"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25"/>
  <sheetViews>
    <sheetView tabSelected="1" zoomScale="85" zoomScaleNormal="85" workbookViewId="0">
      <pane xSplit="2" topLeftCell="C1" activePane="topRight" state="frozen"/>
      <selection pane="topRight" activeCell="B22" sqref="B22"/>
    </sheetView>
  </sheetViews>
  <sheetFormatPr defaultColWidth="9.109375" defaultRowHeight="13.2" x14ac:dyDescent="0.25"/>
  <cols>
    <col min="1" max="1" width="4.109375" style="13" customWidth="1"/>
    <col min="2" max="2" width="35.6640625" style="13" customWidth="1"/>
    <col min="3" max="6" width="5.6640625" style="100" customWidth="1"/>
    <col min="7" max="8" width="7.6640625" style="100" customWidth="1"/>
    <col min="9" max="9" width="9.33203125" style="100" customWidth="1"/>
    <col min="10" max="14" width="7.6640625" style="100" customWidth="1"/>
    <col min="15" max="18" width="5.6640625" style="100" customWidth="1"/>
    <col min="19" max="16384" width="9.109375" style="100"/>
  </cols>
  <sheetData>
    <row r="2" spans="1:18" ht="17.399999999999999" x14ac:dyDescent="0.3">
      <c r="A2" s="9"/>
      <c r="B2" s="10" t="s">
        <v>29</v>
      </c>
      <c r="C2" s="177" t="s">
        <v>33</v>
      </c>
      <c r="D2" s="177"/>
      <c r="E2" s="177"/>
      <c r="F2" s="177"/>
      <c r="G2" s="177"/>
      <c r="H2" s="177"/>
      <c r="I2" s="177"/>
      <c r="J2" s="177"/>
      <c r="K2" s="177"/>
      <c r="L2" s="177"/>
      <c r="M2" s="177"/>
      <c r="N2" s="177"/>
      <c r="O2" s="177"/>
      <c r="P2" s="177"/>
      <c r="Q2" s="177"/>
      <c r="R2" s="177"/>
    </row>
    <row r="3" spans="1:18" ht="16.8" x14ac:dyDescent="0.3">
      <c r="C3" s="136" t="s">
        <v>137</v>
      </c>
      <c r="D3" s="136"/>
      <c r="E3" s="136"/>
      <c r="F3" s="136"/>
      <c r="G3" s="136"/>
      <c r="H3" s="136"/>
      <c r="I3" s="136"/>
      <c r="J3" s="187" t="s">
        <v>96</v>
      </c>
      <c r="K3" s="187"/>
      <c r="L3" s="187"/>
      <c r="M3" s="187"/>
      <c r="N3" s="187"/>
    </row>
    <row r="5" spans="1:18" ht="62.25" customHeight="1" x14ac:dyDescent="0.25">
      <c r="A5" s="12"/>
      <c r="B5" s="171" t="s">
        <v>129</v>
      </c>
      <c r="C5" s="176" t="s">
        <v>51</v>
      </c>
      <c r="D5" s="176"/>
      <c r="E5" s="176"/>
      <c r="F5" s="176"/>
      <c r="G5" s="176" t="s">
        <v>70</v>
      </c>
      <c r="H5" s="179"/>
      <c r="I5" s="186" t="s">
        <v>62</v>
      </c>
      <c r="J5" s="183"/>
      <c r="K5" s="183" t="s">
        <v>71</v>
      </c>
      <c r="L5" s="176"/>
      <c r="M5" s="178" t="s">
        <v>31</v>
      </c>
      <c r="N5" s="179"/>
      <c r="O5" s="183" t="s">
        <v>72</v>
      </c>
      <c r="P5" s="176"/>
      <c r="Q5" s="176"/>
      <c r="R5" s="176"/>
    </row>
    <row r="6" spans="1:18" ht="27.75" customHeight="1" x14ac:dyDescent="0.25">
      <c r="B6" s="172"/>
      <c r="C6" s="101" t="s">
        <v>16</v>
      </c>
      <c r="D6" s="15" t="s">
        <v>17</v>
      </c>
      <c r="E6" s="101" t="s">
        <v>16</v>
      </c>
      <c r="F6" s="15" t="s">
        <v>17</v>
      </c>
      <c r="G6" s="101" t="s">
        <v>16</v>
      </c>
      <c r="H6" s="16" t="s">
        <v>17</v>
      </c>
      <c r="I6" s="102" t="s">
        <v>16</v>
      </c>
      <c r="J6" s="15" t="s">
        <v>17</v>
      </c>
      <c r="K6" s="102" t="s">
        <v>16</v>
      </c>
      <c r="L6" s="15" t="s">
        <v>17</v>
      </c>
      <c r="M6" s="103" t="s">
        <v>16</v>
      </c>
      <c r="N6" s="16" t="s">
        <v>17</v>
      </c>
      <c r="O6" s="104" t="s">
        <v>16</v>
      </c>
      <c r="P6" s="15" t="s">
        <v>17</v>
      </c>
      <c r="Q6" s="101" t="s">
        <v>16</v>
      </c>
      <c r="R6" s="15" t="s">
        <v>17</v>
      </c>
    </row>
    <row r="7" spans="1:18" ht="26.25" customHeight="1" x14ac:dyDescent="0.25">
      <c r="B7" s="172"/>
      <c r="C7" s="173" t="s">
        <v>73</v>
      </c>
      <c r="D7" s="173"/>
      <c r="E7" s="174" t="s">
        <v>74</v>
      </c>
      <c r="F7" s="174"/>
      <c r="G7" s="173" t="s">
        <v>2</v>
      </c>
      <c r="H7" s="175"/>
      <c r="I7" s="184" t="s">
        <v>68</v>
      </c>
      <c r="J7" s="185"/>
      <c r="K7" s="181" t="s">
        <v>2</v>
      </c>
      <c r="L7" s="182"/>
      <c r="M7" s="180" t="s">
        <v>2</v>
      </c>
      <c r="N7" s="175"/>
      <c r="O7" s="181" t="s">
        <v>30</v>
      </c>
      <c r="P7" s="173"/>
      <c r="Q7" s="174" t="s">
        <v>27</v>
      </c>
      <c r="R7" s="174"/>
    </row>
    <row r="8" spans="1:18" ht="15.75" customHeight="1" x14ac:dyDescent="0.25">
      <c r="B8" s="22" t="s">
        <v>76</v>
      </c>
      <c r="C8" s="92">
        <f t="shared" ref="C8:R8" si="0">C9+C10</f>
        <v>0</v>
      </c>
      <c r="D8" s="93">
        <f t="shared" si="0"/>
        <v>0</v>
      </c>
      <c r="E8" s="92">
        <f t="shared" si="0"/>
        <v>0</v>
      </c>
      <c r="F8" s="93">
        <f t="shared" si="0"/>
        <v>0</v>
      </c>
      <c r="G8" s="92">
        <f t="shared" si="0"/>
        <v>0</v>
      </c>
      <c r="H8" s="94">
        <f t="shared" si="0"/>
        <v>0</v>
      </c>
      <c r="I8" s="95">
        <f t="shared" si="0"/>
        <v>2</v>
      </c>
      <c r="J8" s="93">
        <f t="shared" si="0"/>
        <v>0</v>
      </c>
      <c r="K8" s="92">
        <f t="shared" si="0"/>
        <v>69.5</v>
      </c>
      <c r="L8" s="93">
        <f t="shared" si="0"/>
        <v>0</v>
      </c>
      <c r="M8" s="96">
        <f t="shared" si="0"/>
        <v>69.5</v>
      </c>
      <c r="N8" s="94">
        <f t="shared" si="0"/>
        <v>81.5</v>
      </c>
      <c r="O8" s="95">
        <f t="shared" si="0"/>
        <v>0</v>
      </c>
      <c r="P8" s="97">
        <f t="shared" si="0"/>
        <v>0</v>
      </c>
      <c r="Q8" s="95">
        <f t="shared" si="0"/>
        <v>0</v>
      </c>
      <c r="R8" s="97">
        <f t="shared" si="0"/>
        <v>0</v>
      </c>
    </row>
    <row r="9" spans="1:18" x14ac:dyDescent="0.25">
      <c r="A9" s="28" t="s">
        <v>5</v>
      </c>
      <c r="B9" s="163" t="s">
        <v>97</v>
      </c>
      <c r="C9" s="2"/>
      <c r="D9" s="1"/>
      <c r="E9" s="2"/>
      <c r="F9" s="1"/>
      <c r="G9" s="2"/>
      <c r="H9" s="8"/>
      <c r="I9" s="3">
        <v>2</v>
      </c>
      <c r="J9" s="1"/>
      <c r="K9" s="3">
        <f>+'3. sz. melléklet'!Y9</f>
        <v>69.5</v>
      </c>
      <c r="L9" s="1"/>
      <c r="M9" s="98">
        <f>G9+K9</f>
        <v>69.5</v>
      </c>
      <c r="N9" s="99">
        <v>81.5</v>
      </c>
      <c r="O9" s="3"/>
      <c r="P9" s="1"/>
      <c r="Q9" s="2"/>
      <c r="R9" s="1"/>
    </row>
    <row r="10" spans="1:18" x14ac:dyDescent="0.25">
      <c r="A10" s="28" t="s">
        <v>8</v>
      </c>
      <c r="B10" s="29" t="s">
        <v>45</v>
      </c>
      <c r="C10" s="105">
        <f t="shared" ref="C10:N10" si="1">SUM(C11:C14)</f>
        <v>0</v>
      </c>
      <c r="D10" s="106">
        <f t="shared" si="1"/>
        <v>0</v>
      </c>
      <c r="E10" s="105">
        <f t="shared" si="1"/>
        <v>0</v>
      </c>
      <c r="F10" s="106">
        <f t="shared" si="1"/>
        <v>0</v>
      </c>
      <c r="G10" s="105">
        <f t="shared" si="1"/>
        <v>0</v>
      </c>
      <c r="H10" s="107">
        <f t="shared" si="1"/>
        <v>0</v>
      </c>
      <c r="I10" s="108">
        <f t="shared" si="1"/>
        <v>0</v>
      </c>
      <c r="J10" s="106">
        <f t="shared" si="1"/>
        <v>0</v>
      </c>
      <c r="K10" s="105">
        <f t="shared" si="1"/>
        <v>0</v>
      </c>
      <c r="L10" s="106">
        <f t="shared" si="1"/>
        <v>0</v>
      </c>
      <c r="M10" s="109">
        <f t="shared" si="1"/>
        <v>0</v>
      </c>
      <c r="N10" s="107">
        <f t="shared" si="1"/>
        <v>0</v>
      </c>
      <c r="O10" s="108">
        <f>SUM(O11:O14)</f>
        <v>0</v>
      </c>
      <c r="P10" s="106">
        <f>SUM(P11:P14)</f>
        <v>0</v>
      </c>
      <c r="Q10" s="105">
        <f>SUM(Q11:Q14)</f>
        <v>0</v>
      </c>
      <c r="R10" s="106">
        <f>SUM(R11:R14)</f>
        <v>0</v>
      </c>
    </row>
    <row r="11" spans="1:18" x14ac:dyDescent="0.25">
      <c r="A11" s="35" t="s">
        <v>9</v>
      </c>
      <c r="B11" s="164" t="s">
        <v>128</v>
      </c>
      <c r="C11" s="4"/>
      <c r="D11" s="1"/>
      <c r="E11" s="4"/>
      <c r="F11" s="1"/>
      <c r="G11" s="4"/>
      <c r="H11" s="8"/>
      <c r="I11" s="5"/>
      <c r="J11" s="1"/>
      <c r="K11" s="4">
        <f>+'3. sz. melléklet'!W15</f>
        <v>0</v>
      </c>
      <c r="L11" s="1"/>
      <c r="M11" s="6">
        <f>G11+K11</f>
        <v>0</v>
      </c>
      <c r="N11" s="7">
        <f t="shared" ref="M11:N14" si="2">H11+L11</f>
        <v>0</v>
      </c>
      <c r="O11" s="5"/>
      <c r="P11" s="1"/>
      <c r="Q11" s="4"/>
      <c r="R11" s="1"/>
    </row>
    <row r="12" spans="1:18" x14ac:dyDescent="0.25">
      <c r="A12" s="35" t="s">
        <v>10</v>
      </c>
      <c r="B12" s="164"/>
      <c r="C12" s="4"/>
      <c r="D12" s="1"/>
      <c r="E12" s="4"/>
      <c r="F12" s="1"/>
      <c r="G12" s="4"/>
      <c r="H12" s="8"/>
      <c r="I12" s="5"/>
      <c r="J12" s="1"/>
      <c r="K12" s="4"/>
      <c r="L12" s="1"/>
      <c r="M12" s="6">
        <f t="shared" si="2"/>
        <v>0</v>
      </c>
      <c r="N12" s="7">
        <f t="shared" si="2"/>
        <v>0</v>
      </c>
      <c r="O12" s="5"/>
      <c r="P12" s="1"/>
      <c r="Q12" s="4"/>
      <c r="R12" s="1"/>
    </row>
    <row r="13" spans="1:18" x14ac:dyDescent="0.25">
      <c r="A13" s="35" t="s">
        <v>11</v>
      </c>
      <c r="C13" s="4"/>
      <c r="D13" s="1"/>
      <c r="E13" s="4"/>
      <c r="F13" s="1"/>
      <c r="G13" s="4"/>
      <c r="H13" s="8"/>
      <c r="I13" s="5"/>
      <c r="J13" s="1"/>
      <c r="K13" s="4"/>
      <c r="L13" s="1"/>
      <c r="M13" s="6">
        <f t="shared" si="2"/>
        <v>0</v>
      </c>
      <c r="N13" s="7">
        <f t="shared" si="2"/>
        <v>0</v>
      </c>
      <c r="O13" s="5"/>
      <c r="P13" s="1"/>
      <c r="Q13" s="4"/>
      <c r="R13" s="1"/>
    </row>
    <row r="14" spans="1:18" x14ac:dyDescent="0.25">
      <c r="A14" s="59" t="s">
        <v>12</v>
      </c>
      <c r="B14" s="57" t="s">
        <v>48</v>
      </c>
      <c r="C14" s="4"/>
      <c r="D14" s="1"/>
      <c r="E14" s="4"/>
      <c r="F14" s="1"/>
      <c r="G14" s="4"/>
      <c r="H14" s="8"/>
      <c r="I14" s="5"/>
      <c r="J14" s="1"/>
      <c r="K14" s="4"/>
      <c r="L14" s="1"/>
      <c r="M14" s="6">
        <f t="shared" si="2"/>
        <v>0</v>
      </c>
      <c r="N14" s="7">
        <f t="shared" si="2"/>
        <v>0</v>
      </c>
      <c r="O14" s="5"/>
      <c r="P14" s="1"/>
      <c r="Q14" s="4"/>
      <c r="R14" s="1"/>
    </row>
    <row r="16" spans="1:18" x14ac:dyDescent="0.25">
      <c r="C16" s="110"/>
      <c r="D16" s="110"/>
      <c r="H16" s="111"/>
      <c r="O16" s="110"/>
      <c r="Q16" s="110"/>
      <c r="R16" s="110"/>
    </row>
    <row r="17" spans="2:19" ht="43.5" customHeight="1" x14ac:dyDescent="0.25">
      <c r="B17" s="64"/>
      <c r="C17" s="132">
        <v>1</v>
      </c>
      <c r="D17" s="188" t="s">
        <v>69</v>
      </c>
      <c r="E17" s="188"/>
      <c r="F17" s="188"/>
      <c r="G17" s="188"/>
      <c r="H17" s="188"/>
      <c r="I17" s="188"/>
      <c r="J17" s="188"/>
      <c r="K17" s="188"/>
      <c r="L17" s="188"/>
      <c r="N17" s="166"/>
      <c r="O17" s="166"/>
      <c r="P17" s="166"/>
      <c r="Q17" s="166"/>
      <c r="R17" s="166"/>
      <c r="S17" s="166"/>
    </row>
    <row r="18" spans="2:19" ht="31.5" customHeight="1" x14ac:dyDescent="0.25">
      <c r="B18" s="64"/>
      <c r="C18" s="132">
        <v>2</v>
      </c>
      <c r="D18" s="188" t="s">
        <v>88</v>
      </c>
      <c r="E18" s="188"/>
      <c r="F18" s="188"/>
      <c r="G18" s="188"/>
      <c r="H18" s="188"/>
      <c r="I18" s="188"/>
      <c r="J18" s="188"/>
      <c r="K18" s="188"/>
      <c r="L18" s="188"/>
      <c r="M18" s="133"/>
      <c r="N18" s="167"/>
      <c r="O18" s="168"/>
      <c r="P18" s="168"/>
      <c r="Q18" s="168"/>
      <c r="R18" s="168"/>
      <c r="S18" s="168"/>
    </row>
    <row r="19" spans="2:19" ht="54" customHeight="1" x14ac:dyDescent="0.25">
      <c r="B19" s="64"/>
      <c r="C19" s="132">
        <v>3</v>
      </c>
      <c r="D19" s="188" t="s">
        <v>61</v>
      </c>
      <c r="E19" s="188"/>
      <c r="F19" s="188"/>
      <c r="G19" s="188"/>
      <c r="H19" s="188"/>
      <c r="I19" s="188"/>
      <c r="J19" s="188"/>
      <c r="K19" s="188"/>
      <c r="L19" s="188"/>
      <c r="M19" s="134"/>
      <c r="N19" s="169"/>
      <c r="O19" s="169"/>
      <c r="P19" s="169"/>
      <c r="Q19" s="169"/>
      <c r="R19" s="169"/>
      <c r="S19" s="169"/>
    </row>
    <row r="20" spans="2:19" ht="27.75" customHeight="1" x14ac:dyDescent="0.25">
      <c r="B20" s="64"/>
      <c r="C20" s="132">
        <v>4</v>
      </c>
      <c r="D20" s="188" t="s">
        <v>89</v>
      </c>
      <c r="E20" s="188"/>
      <c r="F20" s="188"/>
      <c r="G20" s="188"/>
      <c r="H20" s="188"/>
      <c r="I20" s="188"/>
      <c r="J20" s="188"/>
      <c r="K20" s="188"/>
      <c r="L20" s="188"/>
      <c r="M20" s="134"/>
      <c r="N20" s="170"/>
      <c r="O20" s="170"/>
      <c r="P20" s="170"/>
      <c r="Q20" s="170"/>
      <c r="R20" s="170"/>
      <c r="S20" s="170"/>
    </row>
    <row r="21" spans="2:19" ht="12.75" customHeight="1" x14ac:dyDescent="0.25">
      <c r="C21" s="132">
        <v>5</v>
      </c>
      <c r="D21" s="188" t="s">
        <v>28</v>
      </c>
      <c r="E21" s="188"/>
      <c r="F21" s="188"/>
      <c r="G21" s="188"/>
      <c r="H21" s="188"/>
      <c r="I21" s="188"/>
      <c r="J21" s="188"/>
      <c r="K21" s="188"/>
      <c r="L21" s="188"/>
      <c r="M21" s="167"/>
      <c r="N21" s="168"/>
      <c r="O21" s="168"/>
      <c r="P21" s="168"/>
      <c r="Q21" s="168"/>
      <c r="R21" s="168"/>
    </row>
    <row r="22" spans="2:19" ht="81" customHeight="1" x14ac:dyDescent="0.25">
      <c r="B22" s="64"/>
      <c r="C22" s="132">
        <v>6</v>
      </c>
      <c r="D22" s="188" t="s">
        <v>90</v>
      </c>
      <c r="E22" s="188"/>
      <c r="F22" s="188"/>
      <c r="G22" s="188"/>
      <c r="H22" s="188"/>
      <c r="I22" s="188"/>
      <c r="J22" s="188"/>
      <c r="K22" s="188"/>
      <c r="L22" s="188"/>
    </row>
    <row r="23" spans="2:19" ht="93" customHeight="1" x14ac:dyDescent="0.25">
      <c r="B23" s="64"/>
      <c r="C23" s="132">
        <v>7</v>
      </c>
      <c r="D23" s="188" t="s">
        <v>93</v>
      </c>
      <c r="E23" s="188"/>
      <c r="F23" s="188"/>
      <c r="G23" s="188"/>
      <c r="H23" s="188"/>
      <c r="I23" s="188"/>
      <c r="J23" s="188"/>
      <c r="K23" s="188"/>
      <c r="L23" s="188"/>
    </row>
    <row r="24" spans="2:19" x14ac:dyDescent="0.25">
      <c r="C24" s="110"/>
      <c r="D24" s="112"/>
      <c r="E24" s="112"/>
      <c r="F24" s="112"/>
      <c r="G24" s="112"/>
      <c r="H24" s="112"/>
      <c r="I24" s="112"/>
      <c r="J24" s="112"/>
      <c r="K24" s="112"/>
      <c r="L24" s="112"/>
      <c r="P24" s="110"/>
      <c r="Q24" s="110"/>
      <c r="R24" s="110"/>
    </row>
    <row r="25" spans="2:19" x14ac:dyDescent="0.25">
      <c r="D25" s="111"/>
    </row>
  </sheetData>
  <sheetProtection selectLockedCells="1"/>
  <mergeCells count="29">
    <mergeCell ref="D23:L23"/>
    <mergeCell ref="D17:L17"/>
    <mergeCell ref="D19:L19"/>
    <mergeCell ref="D22:L22"/>
    <mergeCell ref="D21:L21"/>
    <mergeCell ref="D18:L18"/>
    <mergeCell ref="D20:L20"/>
    <mergeCell ref="C2:R2"/>
    <mergeCell ref="M5:N5"/>
    <mergeCell ref="M7:N7"/>
    <mergeCell ref="K7:L7"/>
    <mergeCell ref="K5:L5"/>
    <mergeCell ref="I7:J7"/>
    <mergeCell ref="I5:J5"/>
    <mergeCell ref="G5:H5"/>
    <mergeCell ref="O5:R5"/>
    <mergeCell ref="O7:P7"/>
    <mergeCell ref="Q7:R7"/>
    <mergeCell ref="J3:N3"/>
    <mergeCell ref="B5:B7"/>
    <mergeCell ref="C7:D7"/>
    <mergeCell ref="E7:F7"/>
    <mergeCell ref="G7:H7"/>
    <mergeCell ref="C5:F5"/>
    <mergeCell ref="N17:S17"/>
    <mergeCell ref="N18:S18"/>
    <mergeCell ref="N19:S19"/>
    <mergeCell ref="N20:S20"/>
    <mergeCell ref="M21:R21"/>
  </mergeCells>
  <phoneticPr fontId="8" type="noConversion"/>
  <pageMargins left="0.59055118110236227" right="0.59055118110236227" top="0.98425196850393704" bottom="0.98425196850393704" header="0.51181102362204722" footer="0.51181102362204722"/>
  <pageSetup paperSize="8" scale="9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T60"/>
  <sheetViews>
    <sheetView zoomScale="85" zoomScaleNormal="85" zoomScaleSheetLayoutView="75" workbookViewId="0">
      <pane xSplit="2" topLeftCell="X1" activePane="topRight" state="frozen"/>
      <selection pane="topRight" activeCell="AS13" sqref="AS13"/>
    </sheetView>
  </sheetViews>
  <sheetFormatPr defaultColWidth="9.109375" defaultRowHeight="13.2" x14ac:dyDescent="0.25"/>
  <cols>
    <col min="1" max="1" width="4.109375" style="13" customWidth="1"/>
    <col min="2" max="2" width="35.6640625" style="13" customWidth="1"/>
    <col min="3" max="9" width="6.6640625" style="13" customWidth="1"/>
    <col min="10" max="10" width="7.88671875" style="13" customWidth="1"/>
    <col min="11" max="25" width="6.6640625" style="13" customWidth="1"/>
    <col min="26" max="26" width="6.5546875" style="13" customWidth="1"/>
    <col min="27" max="46" width="6.6640625" style="13" customWidth="1"/>
    <col min="47" max="16384" width="9.109375" style="13"/>
  </cols>
  <sheetData>
    <row r="2" spans="1:46" s="9" customFormat="1" ht="17.399999999999999" x14ac:dyDescent="0.3">
      <c r="B2" s="10" t="s">
        <v>4</v>
      </c>
      <c r="C2" s="177" t="s">
        <v>63</v>
      </c>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row>
    <row r="3" spans="1:46" ht="16.8" x14ac:dyDescent="0.3">
      <c r="C3" s="135" t="s">
        <v>136</v>
      </c>
      <c r="D3" s="135"/>
      <c r="E3" s="135"/>
      <c r="F3" s="135"/>
      <c r="G3" s="135"/>
      <c r="H3" s="135"/>
      <c r="I3" s="135"/>
      <c r="J3" s="135"/>
      <c r="K3" s="194" t="s">
        <v>98</v>
      </c>
      <c r="L3" s="194"/>
      <c r="M3" s="194"/>
      <c r="N3" s="194"/>
      <c r="O3" s="194"/>
      <c r="P3" s="194"/>
    </row>
    <row r="5" spans="1:46" s="12" customFormat="1" ht="51" customHeight="1" x14ac:dyDescent="0.25">
      <c r="B5" s="171" t="s">
        <v>129</v>
      </c>
      <c r="C5" s="198" t="s">
        <v>21</v>
      </c>
      <c r="D5" s="198"/>
      <c r="E5" s="198"/>
      <c r="F5" s="198"/>
      <c r="G5" s="198"/>
      <c r="H5" s="199"/>
      <c r="I5" s="197" t="s">
        <v>1</v>
      </c>
      <c r="J5" s="198"/>
      <c r="K5" s="198"/>
      <c r="L5" s="198"/>
      <c r="M5" s="198"/>
      <c r="N5" s="199"/>
      <c r="O5" s="197" t="s">
        <v>20</v>
      </c>
      <c r="P5" s="198"/>
      <c r="Q5" s="198"/>
      <c r="R5" s="198"/>
      <c r="S5" s="198"/>
      <c r="T5" s="199"/>
      <c r="U5" s="197" t="s">
        <v>19</v>
      </c>
      <c r="V5" s="198"/>
      <c r="W5" s="198"/>
      <c r="X5" s="198"/>
      <c r="Y5" s="198"/>
      <c r="Z5" s="199"/>
      <c r="AA5" s="200" t="s">
        <v>84</v>
      </c>
      <c r="AB5" s="198"/>
      <c r="AC5" s="198"/>
      <c r="AD5" s="198"/>
      <c r="AE5" s="198"/>
      <c r="AF5" s="199"/>
      <c r="AG5" s="200" t="s">
        <v>85</v>
      </c>
      <c r="AH5" s="198"/>
      <c r="AI5" s="198"/>
      <c r="AJ5" s="198"/>
      <c r="AK5" s="198"/>
      <c r="AL5" s="199"/>
      <c r="AM5" s="202" t="s">
        <v>22</v>
      </c>
      <c r="AN5" s="203"/>
      <c r="AO5" s="203"/>
      <c r="AP5" s="203"/>
      <c r="AQ5" s="203"/>
      <c r="AR5" s="204"/>
      <c r="AS5" s="195" t="s">
        <v>34</v>
      </c>
      <c r="AT5" s="196"/>
    </row>
    <row r="6" spans="1:46" ht="27.75" customHeight="1" x14ac:dyDescent="0.25">
      <c r="B6" s="172"/>
      <c r="C6" s="14" t="s">
        <v>79</v>
      </c>
      <c r="D6" s="131" t="s">
        <v>80</v>
      </c>
      <c r="E6" s="14" t="s">
        <v>16</v>
      </c>
      <c r="F6" s="15" t="s">
        <v>17</v>
      </c>
      <c r="G6" s="14" t="s">
        <v>16</v>
      </c>
      <c r="H6" s="16" t="s">
        <v>17</v>
      </c>
      <c r="I6" s="17" t="s">
        <v>16</v>
      </c>
      <c r="J6" s="15" t="s">
        <v>17</v>
      </c>
      <c r="K6" s="14" t="s">
        <v>16</v>
      </c>
      <c r="L6" s="15" t="s">
        <v>17</v>
      </c>
      <c r="M6" s="14" t="s">
        <v>16</v>
      </c>
      <c r="N6" s="16" t="s">
        <v>17</v>
      </c>
      <c r="O6" s="17" t="s">
        <v>16</v>
      </c>
      <c r="P6" s="15" t="s">
        <v>17</v>
      </c>
      <c r="Q6" s="14" t="s">
        <v>16</v>
      </c>
      <c r="R6" s="15" t="s">
        <v>17</v>
      </c>
      <c r="S6" s="14" t="s">
        <v>16</v>
      </c>
      <c r="T6" s="16" t="s">
        <v>17</v>
      </c>
      <c r="U6" s="17" t="s">
        <v>16</v>
      </c>
      <c r="V6" s="15" t="s">
        <v>17</v>
      </c>
      <c r="W6" s="14" t="s">
        <v>16</v>
      </c>
      <c r="X6" s="15" t="s">
        <v>17</v>
      </c>
      <c r="Y6" s="14" t="s">
        <v>16</v>
      </c>
      <c r="Z6" s="16" t="s">
        <v>17</v>
      </c>
      <c r="AA6" s="18" t="s">
        <v>16</v>
      </c>
      <c r="AB6" s="15" t="s">
        <v>17</v>
      </c>
      <c r="AC6" s="14" t="s">
        <v>16</v>
      </c>
      <c r="AD6" s="15" t="s">
        <v>17</v>
      </c>
      <c r="AE6" s="14" t="s">
        <v>16</v>
      </c>
      <c r="AF6" s="16" t="s">
        <v>17</v>
      </c>
      <c r="AG6" s="18" t="s">
        <v>16</v>
      </c>
      <c r="AH6" s="15" t="s">
        <v>17</v>
      </c>
      <c r="AI6" s="14" t="s">
        <v>16</v>
      </c>
      <c r="AJ6" s="15" t="s">
        <v>17</v>
      </c>
      <c r="AK6" s="14" t="s">
        <v>16</v>
      </c>
      <c r="AL6" s="16" t="s">
        <v>17</v>
      </c>
      <c r="AM6" s="19" t="s">
        <v>16</v>
      </c>
      <c r="AN6" s="15" t="s">
        <v>17</v>
      </c>
      <c r="AO6" s="20" t="s">
        <v>16</v>
      </c>
      <c r="AP6" s="15" t="s">
        <v>17</v>
      </c>
      <c r="AQ6" s="20" t="s">
        <v>16</v>
      </c>
      <c r="AR6" s="16" t="s">
        <v>17</v>
      </c>
      <c r="AS6" s="21" t="s">
        <v>16</v>
      </c>
      <c r="AT6" s="15" t="s">
        <v>17</v>
      </c>
    </row>
    <row r="7" spans="1:46" ht="27.75" customHeight="1" x14ac:dyDescent="0.25">
      <c r="B7" s="172"/>
      <c r="C7" s="192" t="s">
        <v>0</v>
      </c>
      <c r="D7" s="192"/>
      <c r="E7" s="193" t="s">
        <v>86</v>
      </c>
      <c r="F7" s="193"/>
      <c r="G7" s="193" t="s">
        <v>87</v>
      </c>
      <c r="H7" s="207"/>
      <c r="I7" s="191" t="s">
        <v>0</v>
      </c>
      <c r="J7" s="192"/>
      <c r="K7" s="189" t="s">
        <v>41</v>
      </c>
      <c r="L7" s="189"/>
      <c r="M7" s="189" t="s">
        <v>18</v>
      </c>
      <c r="N7" s="190"/>
      <c r="O7" s="191" t="s">
        <v>0</v>
      </c>
      <c r="P7" s="192"/>
      <c r="Q7" s="189" t="s">
        <v>41</v>
      </c>
      <c r="R7" s="189"/>
      <c r="S7" s="189" t="s">
        <v>18</v>
      </c>
      <c r="T7" s="190"/>
      <c r="U7" s="191" t="s">
        <v>0</v>
      </c>
      <c r="V7" s="192"/>
      <c r="W7" s="189" t="s">
        <v>41</v>
      </c>
      <c r="X7" s="189"/>
      <c r="Y7" s="189" t="s">
        <v>18</v>
      </c>
      <c r="Z7" s="190"/>
      <c r="AA7" s="201" t="s">
        <v>0</v>
      </c>
      <c r="AB7" s="192"/>
      <c r="AC7" s="189" t="s">
        <v>41</v>
      </c>
      <c r="AD7" s="189"/>
      <c r="AE7" s="189" t="s">
        <v>18</v>
      </c>
      <c r="AF7" s="190"/>
      <c r="AG7" s="201" t="s">
        <v>0</v>
      </c>
      <c r="AH7" s="192"/>
      <c r="AI7" s="189" t="s">
        <v>41</v>
      </c>
      <c r="AJ7" s="189"/>
      <c r="AK7" s="189" t="s">
        <v>18</v>
      </c>
      <c r="AL7" s="190"/>
      <c r="AM7" s="205" t="s">
        <v>0</v>
      </c>
      <c r="AN7" s="206"/>
      <c r="AO7" s="189" t="s">
        <v>41</v>
      </c>
      <c r="AP7" s="189"/>
      <c r="AQ7" s="193" t="s">
        <v>18</v>
      </c>
      <c r="AR7" s="207"/>
      <c r="AS7" s="189" t="s">
        <v>14</v>
      </c>
      <c r="AT7" s="189"/>
    </row>
    <row r="8" spans="1:46" ht="15.75" customHeight="1" x14ac:dyDescent="0.25">
      <c r="B8" s="22" t="s">
        <v>76</v>
      </c>
      <c r="C8" s="72">
        <f>C9+C15</f>
        <v>9.5</v>
      </c>
      <c r="D8" s="73">
        <f t="shared" ref="D8:AT8" si="0">D9+D15</f>
        <v>2</v>
      </c>
      <c r="E8" s="72">
        <f t="shared" si="0"/>
        <v>0</v>
      </c>
      <c r="F8" s="73">
        <f t="shared" si="0"/>
        <v>0</v>
      </c>
      <c r="G8" s="72">
        <f t="shared" si="0"/>
        <v>39.5</v>
      </c>
      <c r="H8" s="74">
        <f t="shared" si="0"/>
        <v>44</v>
      </c>
      <c r="I8" s="75">
        <f t="shared" si="0"/>
        <v>0</v>
      </c>
      <c r="J8" s="73">
        <f t="shared" si="0"/>
        <v>0</v>
      </c>
      <c r="K8" s="72">
        <f t="shared" si="0"/>
        <v>0</v>
      </c>
      <c r="L8" s="73">
        <f t="shared" si="0"/>
        <v>0</v>
      </c>
      <c r="M8" s="72">
        <f t="shared" si="0"/>
        <v>0</v>
      </c>
      <c r="N8" s="74">
        <f t="shared" si="0"/>
        <v>0</v>
      </c>
      <c r="O8" s="75">
        <f t="shared" si="0"/>
        <v>0</v>
      </c>
      <c r="P8" s="73">
        <f t="shared" si="0"/>
        <v>0</v>
      </c>
      <c r="Q8" s="72">
        <f t="shared" si="0"/>
        <v>0</v>
      </c>
      <c r="R8" s="73">
        <f t="shared" si="0"/>
        <v>0</v>
      </c>
      <c r="S8" s="72">
        <f t="shared" si="0"/>
        <v>0</v>
      </c>
      <c r="T8" s="74">
        <f t="shared" si="0"/>
        <v>0</v>
      </c>
      <c r="U8" s="75">
        <f t="shared" si="0"/>
        <v>2</v>
      </c>
      <c r="V8" s="73">
        <f t="shared" si="0"/>
        <v>2</v>
      </c>
      <c r="W8" s="72">
        <f t="shared" si="0"/>
        <v>0</v>
      </c>
      <c r="X8" s="73">
        <f t="shared" si="0"/>
        <v>0</v>
      </c>
      <c r="Y8" s="72">
        <f t="shared" si="0"/>
        <v>40</v>
      </c>
      <c r="Z8" s="74">
        <f t="shared" si="0"/>
        <v>30</v>
      </c>
      <c r="AA8" s="76">
        <f t="shared" si="0"/>
        <v>0</v>
      </c>
      <c r="AB8" s="73">
        <f t="shared" si="0"/>
        <v>0</v>
      </c>
      <c r="AC8" s="72">
        <f t="shared" si="0"/>
        <v>0</v>
      </c>
      <c r="AD8" s="73">
        <f t="shared" si="0"/>
        <v>0</v>
      </c>
      <c r="AE8" s="72">
        <f t="shared" si="0"/>
        <v>0</v>
      </c>
      <c r="AF8" s="74">
        <f t="shared" ref="AF8:AL8" si="1">AF9+AF15</f>
        <v>0</v>
      </c>
      <c r="AG8" s="76">
        <f t="shared" si="1"/>
        <v>0</v>
      </c>
      <c r="AH8" s="73">
        <f t="shared" si="1"/>
        <v>0</v>
      </c>
      <c r="AI8" s="72">
        <f t="shared" si="1"/>
        <v>0</v>
      </c>
      <c r="AJ8" s="73">
        <f t="shared" si="1"/>
        <v>0</v>
      </c>
      <c r="AK8" s="72">
        <f t="shared" si="1"/>
        <v>0</v>
      </c>
      <c r="AL8" s="74">
        <f t="shared" si="1"/>
        <v>0</v>
      </c>
      <c r="AM8" s="75">
        <f>AM9+AM15</f>
        <v>11.5</v>
      </c>
      <c r="AN8" s="73">
        <f t="shared" si="0"/>
        <v>4</v>
      </c>
      <c r="AO8" s="72">
        <f t="shared" si="0"/>
        <v>0</v>
      </c>
      <c r="AP8" s="73">
        <f t="shared" si="0"/>
        <v>0</v>
      </c>
      <c r="AQ8" s="72">
        <f>AQ9+AQ15</f>
        <v>69.5</v>
      </c>
      <c r="AR8" s="74">
        <f t="shared" si="0"/>
        <v>74</v>
      </c>
      <c r="AS8" s="76">
        <f>AS9+AS15</f>
        <v>69.5</v>
      </c>
      <c r="AT8" s="73">
        <f t="shared" si="0"/>
        <v>74</v>
      </c>
    </row>
    <row r="9" spans="1:46" x14ac:dyDescent="0.25">
      <c r="A9" s="28" t="s">
        <v>5</v>
      </c>
      <c r="B9" s="29" t="s">
        <v>77</v>
      </c>
      <c r="C9" s="69">
        <f t="shared" ref="C9:AT9" si="2">SUM(C10:C14)</f>
        <v>9.5</v>
      </c>
      <c r="D9" s="70">
        <f t="shared" si="2"/>
        <v>2</v>
      </c>
      <c r="E9" s="69">
        <f t="shared" si="2"/>
        <v>0</v>
      </c>
      <c r="F9" s="70">
        <f t="shared" si="2"/>
        <v>0</v>
      </c>
      <c r="G9" s="69">
        <f t="shared" si="2"/>
        <v>39.5</v>
      </c>
      <c r="H9" s="71">
        <f t="shared" si="2"/>
        <v>32</v>
      </c>
      <c r="I9" s="77">
        <f t="shared" si="2"/>
        <v>0</v>
      </c>
      <c r="J9" s="70">
        <f t="shared" si="2"/>
        <v>0</v>
      </c>
      <c r="K9" s="69">
        <f t="shared" si="2"/>
        <v>0</v>
      </c>
      <c r="L9" s="70">
        <f t="shared" si="2"/>
        <v>0</v>
      </c>
      <c r="M9" s="69">
        <f t="shared" si="2"/>
        <v>0</v>
      </c>
      <c r="N9" s="71">
        <f t="shared" si="2"/>
        <v>0</v>
      </c>
      <c r="O9" s="77">
        <f t="shared" si="2"/>
        <v>0</v>
      </c>
      <c r="P9" s="70">
        <f t="shared" si="2"/>
        <v>0</v>
      </c>
      <c r="Q9" s="69">
        <f t="shared" si="2"/>
        <v>0</v>
      </c>
      <c r="R9" s="70">
        <f t="shared" si="2"/>
        <v>0</v>
      </c>
      <c r="S9" s="69">
        <f t="shared" si="2"/>
        <v>0</v>
      </c>
      <c r="T9" s="71">
        <f t="shared" si="2"/>
        <v>0</v>
      </c>
      <c r="U9" s="77">
        <f t="shared" si="2"/>
        <v>2</v>
      </c>
      <c r="V9" s="70">
        <f t="shared" si="2"/>
        <v>2</v>
      </c>
      <c r="W9" s="69">
        <f t="shared" si="2"/>
        <v>0</v>
      </c>
      <c r="X9" s="70">
        <f t="shared" si="2"/>
        <v>0</v>
      </c>
      <c r="Y9" s="69">
        <f>SUM(Y10:Y14)</f>
        <v>30</v>
      </c>
      <c r="Z9" s="71">
        <f t="shared" si="2"/>
        <v>30</v>
      </c>
      <c r="AA9" s="78">
        <f t="shared" si="2"/>
        <v>0</v>
      </c>
      <c r="AB9" s="70">
        <f t="shared" si="2"/>
        <v>0</v>
      </c>
      <c r="AC9" s="69">
        <f t="shared" si="2"/>
        <v>0</v>
      </c>
      <c r="AD9" s="70">
        <f t="shared" si="2"/>
        <v>0</v>
      </c>
      <c r="AE9" s="69">
        <f t="shared" si="2"/>
        <v>0</v>
      </c>
      <c r="AF9" s="71">
        <f t="shared" si="2"/>
        <v>0</v>
      </c>
      <c r="AG9" s="78">
        <f t="shared" ref="AG9:AL9" si="3">SUM(AG10:AG14)</f>
        <v>0</v>
      </c>
      <c r="AH9" s="70">
        <f t="shared" si="3"/>
        <v>0</v>
      </c>
      <c r="AI9" s="69">
        <f t="shared" si="3"/>
        <v>0</v>
      </c>
      <c r="AJ9" s="70">
        <f t="shared" si="3"/>
        <v>0</v>
      </c>
      <c r="AK9" s="69">
        <f t="shared" si="3"/>
        <v>0</v>
      </c>
      <c r="AL9" s="71">
        <f t="shared" si="3"/>
        <v>0</v>
      </c>
      <c r="AM9" s="77">
        <f t="shared" si="2"/>
        <v>11.5</v>
      </c>
      <c r="AN9" s="70">
        <f t="shared" si="2"/>
        <v>4</v>
      </c>
      <c r="AO9" s="69">
        <f t="shared" si="2"/>
        <v>0</v>
      </c>
      <c r="AP9" s="70">
        <f t="shared" si="2"/>
        <v>0</v>
      </c>
      <c r="AQ9" s="69">
        <f t="shared" si="2"/>
        <v>69.5</v>
      </c>
      <c r="AR9" s="71">
        <f t="shared" si="2"/>
        <v>62</v>
      </c>
      <c r="AS9" s="78">
        <f t="shared" si="2"/>
        <v>69.5</v>
      </c>
      <c r="AT9" s="70">
        <f t="shared" si="2"/>
        <v>62</v>
      </c>
    </row>
    <row r="10" spans="1:46" ht="15.6" x14ac:dyDescent="0.25">
      <c r="A10" s="35" t="s">
        <v>38</v>
      </c>
      <c r="B10" s="138" t="s">
        <v>99</v>
      </c>
      <c r="C10" s="37">
        <v>1</v>
      </c>
      <c r="D10" s="38">
        <v>1</v>
      </c>
      <c r="E10" s="39"/>
      <c r="F10" s="38"/>
      <c r="G10" s="37">
        <v>20</v>
      </c>
      <c r="H10" s="40">
        <v>20</v>
      </c>
      <c r="I10" s="41">
        <v>0</v>
      </c>
      <c r="J10" s="38"/>
      <c r="K10" s="37"/>
      <c r="L10" s="38"/>
      <c r="M10" s="37">
        <v>0</v>
      </c>
      <c r="N10" s="40"/>
      <c r="O10" s="41">
        <v>0</v>
      </c>
      <c r="P10" s="38"/>
      <c r="Q10" s="37"/>
      <c r="R10" s="38"/>
      <c r="S10" s="37">
        <v>0</v>
      </c>
      <c r="T10" s="40"/>
      <c r="U10" s="41">
        <v>1</v>
      </c>
      <c r="V10" s="38">
        <v>1</v>
      </c>
      <c r="W10" s="165"/>
      <c r="X10" s="38"/>
      <c r="Y10" s="37">
        <v>20</v>
      </c>
      <c r="Z10" s="40">
        <v>20</v>
      </c>
      <c r="AA10" s="44"/>
      <c r="AB10" s="38"/>
      <c r="AC10" s="37"/>
      <c r="AD10" s="38"/>
      <c r="AE10" s="37"/>
      <c r="AF10" s="40"/>
      <c r="AG10" s="44"/>
      <c r="AH10" s="38"/>
      <c r="AI10" s="37"/>
      <c r="AJ10" s="38"/>
      <c r="AK10" s="37"/>
      <c r="AL10" s="40"/>
      <c r="AM10" s="83">
        <f t="shared" ref="AM10:AR12" si="4">C10+I10+O10+U10+AA10+AG10</f>
        <v>2</v>
      </c>
      <c r="AN10" s="84">
        <f t="shared" si="4"/>
        <v>2</v>
      </c>
      <c r="AO10" s="85">
        <f>E10+K10+Q10+W10+AC10+AI10</f>
        <v>0</v>
      </c>
      <c r="AP10" s="84">
        <f t="shared" si="4"/>
        <v>0</v>
      </c>
      <c r="AQ10" s="85">
        <f>G10+M10+S10+Y10+AE10+AK10</f>
        <v>40</v>
      </c>
      <c r="AR10" s="86">
        <f t="shared" si="4"/>
        <v>40</v>
      </c>
      <c r="AS10" s="87">
        <f>AO10+AQ10</f>
        <v>40</v>
      </c>
      <c r="AT10" s="84">
        <f>AP10+AR10</f>
        <v>40</v>
      </c>
    </row>
    <row r="11" spans="1:46" x14ac:dyDescent="0.25">
      <c r="A11" s="35" t="s">
        <v>39</v>
      </c>
      <c r="B11" s="36" t="s">
        <v>65</v>
      </c>
      <c r="C11" s="37">
        <v>1</v>
      </c>
      <c r="D11" s="38">
        <v>1</v>
      </c>
      <c r="E11" s="37"/>
      <c r="F11" s="38"/>
      <c r="G11" s="37">
        <v>12</v>
      </c>
      <c r="H11" s="40">
        <v>12</v>
      </c>
      <c r="I11" s="41"/>
      <c r="J11" s="38"/>
      <c r="K11" s="37"/>
      <c r="L11" s="38"/>
      <c r="M11" s="37"/>
      <c r="N11" s="40"/>
      <c r="O11" s="41"/>
      <c r="P11" s="38"/>
      <c r="Q11" s="37"/>
      <c r="R11" s="38"/>
      <c r="S11" s="37"/>
      <c r="T11" s="40"/>
      <c r="U11" s="41">
        <v>1</v>
      </c>
      <c r="V11" s="38">
        <v>1</v>
      </c>
      <c r="W11" s="165"/>
      <c r="X11" s="38"/>
      <c r="Y11" s="37">
        <v>10</v>
      </c>
      <c r="Z11" s="40">
        <v>10</v>
      </c>
      <c r="AA11" s="44"/>
      <c r="AB11" s="38"/>
      <c r="AC11" s="37"/>
      <c r="AD11" s="38"/>
      <c r="AE11" s="37"/>
      <c r="AF11" s="40"/>
      <c r="AG11" s="44"/>
      <c r="AH11" s="38"/>
      <c r="AI11" s="37"/>
      <c r="AJ11" s="38"/>
      <c r="AK11" s="37"/>
      <c r="AL11" s="40"/>
      <c r="AM11" s="83">
        <f t="shared" si="4"/>
        <v>2</v>
      </c>
      <c r="AN11" s="84">
        <f t="shared" si="4"/>
        <v>2</v>
      </c>
      <c r="AO11" s="85">
        <f>E11+K11+Q11+W11+AC11+AI11</f>
        <v>0</v>
      </c>
      <c r="AP11" s="84">
        <f t="shared" si="4"/>
        <v>0</v>
      </c>
      <c r="AQ11" s="85">
        <f>G11+M11+S11+Y11+AE11+AK11</f>
        <v>22</v>
      </c>
      <c r="AR11" s="86">
        <f t="shared" si="4"/>
        <v>22</v>
      </c>
      <c r="AS11" s="87">
        <f t="shared" ref="AS11:AS16" si="5">AO11+AQ11</f>
        <v>22</v>
      </c>
      <c r="AT11" s="84">
        <f t="shared" ref="AT11:AT16" si="6">AP11+AR11</f>
        <v>22</v>
      </c>
    </row>
    <row r="12" spans="1:46" ht="15.6" x14ac:dyDescent="0.25">
      <c r="A12" s="35" t="s">
        <v>40</v>
      </c>
      <c r="B12" s="36" t="s">
        <v>81</v>
      </c>
      <c r="C12" s="37">
        <v>7.5</v>
      </c>
      <c r="D12" s="38">
        <v>0</v>
      </c>
      <c r="E12" s="37"/>
      <c r="F12" s="38"/>
      <c r="G12" s="37">
        <v>7.5</v>
      </c>
      <c r="H12" s="40">
        <v>0</v>
      </c>
      <c r="I12" s="41"/>
      <c r="J12" s="38"/>
      <c r="K12" s="37"/>
      <c r="L12" s="38"/>
      <c r="M12" s="37"/>
      <c r="N12" s="40"/>
      <c r="O12" s="41"/>
      <c r="P12" s="38"/>
      <c r="Q12" s="37"/>
      <c r="R12" s="38"/>
      <c r="S12" s="37"/>
      <c r="T12" s="40"/>
      <c r="U12" s="41"/>
      <c r="V12" s="38"/>
      <c r="W12" s="37"/>
      <c r="X12" s="38"/>
      <c r="Y12" s="37"/>
      <c r="Z12" s="40"/>
      <c r="AA12" s="44"/>
      <c r="AB12" s="38"/>
      <c r="AC12" s="37"/>
      <c r="AD12" s="38"/>
      <c r="AE12" s="37"/>
      <c r="AF12" s="40"/>
      <c r="AG12" s="44"/>
      <c r="AH12" s="38"/>
      <c r="AI12" s="37"/>
      <c r="AJ12" s="38"/>
      <c r="AK12" s="37"/>
      <c r="AL12" s="40"/>
      <c r="AM12" s="83">
        <f t="shared" si="4"/>
        <v>7.5</v>
      </c>
      <c r="AN12" s="84">
        <f t="shared" si="4"/>
        <v>0</v>
      </c>
      <c r="AO12" s="85">
        <f t="shared" si="4"/>
        <v>0</v>
      </c>
      <c r="AP12" s="84">
        <f t="shared" si="4"/>
        <v>0</v>
      </c>
      <c r="AQ12" s="85">
        <f t="shared" si="4"/>
        <v>7.5</v>
      </c>
      <c r="AR12" s="86">
        <f t="shared" si="4"/>
        <v>0</v>
      </c>
      <c r="AS12" s="87">
        <f t="shared" si="5"/>
        <v>7.5</v>
      </c>
      <c r="AT12" s="84">
        <f t="shared" si="6"/>
        <v>0</v>
      </c>
    </row>
    <row r="13" spans="1:46" ht="15.6" x14ac:dyDescent="0.25">
      <c r="A13" s="50" t="s">
        <v>6</v>
      </c>
      <c r="B13" s="36" t="s">
        <v>82</v>
      </c>
      <c r="C13" s="81"/>
      <c r="D13" s="38"/>
      <c r="E13" s="81"/>
      <c r="F13" s="38"/>
      <c r="G13" s="81"/>
      <c r="H13" s="40"/>
      <c r="I13" s="79"/>
      <c r="J13" s="38"/>
      <c r="K13" s="81"/>
      <c r="L13" s="38"/>
      <c r="M13" s="81"/>
      <c r="N13" s="40"/>
      <c r="O13" s="79"/>
      <c r="P13" s="38"/>
      <c r="Q13" s="81"/>
      <c r="R13" s="38"/>
      <c r="S13" s="81"/>
      <c r="T13" s="40"/>
      <c r="U13" s="79"/>
      <c r="V13" s="38"/>
      <c r="W13" s="81"/>
      <c r="X13" s="38"/>
      <c r="Y13" s="81"/>
      <c r="Z13" s="40"/>
      <c r="AA13" s="88"/>
      <c r="AB13" s="38"/>
      <c r="AC13" s="81"/>
      <c r="AD13" s="38"/>
      <c r="AE13" s="81"/>
      <c r="AF13" s="40"/>
      <c r="AG13" s="88"/>
      <c r="AH13" s="38"/>
      <c r="AI13" s="81"/>
      <c r="AJ13" s="38"/>
      <c r="AK13" s="81"/>
      <c r="AL13" s="40"/>
      <c r="AM13" s="89"/>
      <c r="AN13" s="84">
        <f>D13+J13+P13+V13+AB13+AH13</f>
        <v>0</v>
      </c>
      <c r="AO13" s="53"/>
      <c r="AP13" s="84">
        <f>F13+L13+R13+X13+AD13+AJ13</f>
        <v>0</v>
      </c>
      <c r="AQ13" s="53">
        <v>0</v>
      </c>
      <c r="AR13" s="86">
        <v>0</v>
      </c>
      <c r="AS13" s="87">
        <f>AO13+AQ13</f>
        <v>0</v>
      </c>
      <c r="AT13" s="84">
        <f t="shared" si="6"/>
        <v>0</v>
      </c>
    </row>
    <row r="14" spans="1:46" ht="15.6" x14ac:dyDescent="0.25">
      <c r="A14" s="35" t="s">
        <v>7</v>
      </c>
      <c r="B14" s="36" t="s">
        <v>83</v>
      </c>
      <c r="C14" s="81"/>
      <c r="D14" s="38"/>
      <c r="E14" s="81"/>
      <c r="F14" s="38"/>
      <c r="G14" s="81"/>
      <c r="H14" s="40"/>
      <c r="I14" s="79"/>
      <c r="J14" s="38"/>
      <c r="K14" s="81"/>
      <c r="L14" s="38"/>
      <c r="M14" s="81"/>
      <c r="N14" s="40"/>
      <c r="O14" s="79"/>
      <c r="P14" s="38"/>
      <c r="Q14" s="81"/>
      <c r="R14" s="38"/>
      <c r="S14" s="81"/>
      <c r="T14" s="40"/>
      <c r="U14" s="79"/>
      <c r="V14" s="38"/>
      <c r="W14" s="81"/>
      <c r="X14" s="38"/>
      <c r="Y14" s="81"/>
      <c r="Z14" s="40"/>
      <c r="AA14" s="88"/>
      <c r="AB14" s="38"/>
      <c r="AC14" s="81"/>
      <c r="AD14" s="38"/>
      <c r="AE14" s="81"/>
      <c r="AF14" s="40"/>
      <c r="AG14" s="88"/>
      <c r="AH14" s="38"/>
      <c r="AI14" s="81"/>
      <c r="AJ14" s="38"/>
      <c r="AK14" s="81"/>
      <c r="AL14" s="40"/>
      <c r="AM14" s="89"/>
      <c r="AN14" s="84">
        <f>D14+J14+P14+V14+AB14+AH14</f>
        <v>0</v>
      </c>
      <c r="AO14" s="90"/>
      <c r="AP14" s="84">
        <f>F14+L14+R14+X14+AD14+AJ14</f>
        <v>0</v>
      </c>
      <c r="AQ14" s="90"/>
      <c r="AR14" s="86">
        <f>H14+N14+T14+Z14+AF14+AL14</f>
        <v>0</v>
      </c>
      <c r="AS14" s="87">
        <f t="shared" si="5"/>
        <v>0</v>
      </c>
      <c r="AT14" s="84">
        <f t="shared" si="6"/>
        <v>0</v>
      </c>
    </row>
    <row r="15" spans="1:46" x14ac:dyDescent="0.25">
      <c r="A15" s="55" t="s">
        <v>8</v>
      </c>
      <c r="B15" s="56" t="s">
        <v>45</v>
      </c>
      <c r="C15" s="23">
        <f t="shared" ref="C15:Z15" si="7">SUM(C16,C22,C28,C34)</f>
        <v>0</v>
      </c>
      <c r="D15" s="24">
        <f t="shared" si="7"/>
        <v>0</v>
      </c>
      <c r="E15" s="23">
        <f t="shared" si="7"/>
        <v>0</v>
      </c>
      <c r="F15" s="24">
        <f t="shared" si="7"/>
        <v>0</v>
      </c>
      <c r="G15" s="23">
        <f t="shared" si="7"/>
        <v>0</v>
      </c>
      <c r="H15" s="25">
        <f t="shared" si="7"/>
        <v>12</v>
      </c>
      <c r="I15" s="26">
        <f t="shared" si="7"/>
        <v>0</v>
      </c>
      <c r="J15" s="24">
        <f t="shared" si="7"/>
        <v>0</v>
      </c>
      <c r="K15" s="23">
        <f t="shared" si="7"/>
        <v>0</v>
      </c>
      <c r="L15" s="24">
        <f t="shared" si="7"/>
        <v>0</v>
      </c>
      <c r="M15" s="23">
        <f t="shared" si="7"/>
        <v>0</v>
      </c>
      <c r="N15" s="25">
        <f t="shared" si="7"/>
        <v>0</v>
      </c>
      <c r="O15" s="26">
        <f t="shared" si="7"/>
        <v>0</v>
      </c>
      <c r="P15" s="24">
        <f t="shared" si="7"/>
        <v>0</v>
      </c>
      <c r="Q15" s="23">
        <f t="shared" si="7"/>
        <v>0</v>
      </c>
      <c r="R15" s="24">
        <f t="shared" si="7"/>
        <v>0</v>
      </c>
      <c r="S15" s="23">
        <f t="shared" si="7"/>
        <v>0</v>
      </c>
      <c r="T15" s="25">
        <f t="shared" si="7"/>
        <v>0</v>
      </c>
      <c r="U15" s="26">
        <f t="shared" si="7"/>
        <v>0</v>
      </c>
      <c r="V15" s="24">
        <f t="shared" si="7"/>
        <v>0</v>
      </c>
      <c r="W15" s="23">
        <f t="shared" si="7"/>
        <v>0</v>
      </c>
      <c r="X15" s="24">
        <f t="shared" si="7"/>
        <v>0</v>
      </c>
      <c r="Y15" s="23">
        <f t="shared" si="7"/>
        <v>10</v>
      </c>
      <c r="Z15" s="25">
        <f t="shared" si="7"/>
        <v>0</v>
      </c>
      <c r="AA15" s="27">
        <f t="shared" ref="AA15:AT15" si="8">SUM(AA16,AA22,AA28,AA34)</f>
        <v>0</v>
      </c>
      <c r="AB15" s="24">
        <f t="shared" si="8"/>
        <v>0</v>
      </c>
      <c r="AC15" s="23">
        <f t="shared" si="8"/>
        <v>0</v>
      </c>
      <c r="AD15" s="24">
        <f t="shared" si="8"/>
        <v>0</v>
      </c>
      <c r="AE15" s="23">
        <f t="shared" si="8"/>
        <v>0</v>
      </c>
      <c r="AF15" s="25">
        <f t="shared" si="8"/>
        <v>0</v>
      </c>
      <c r="AG15" s="27">
        <f t="shared" ref="AG15:AL15" si="9">SUM(AG16,AG22,AG28,AG34)</f>
        <v>0</v>
      </c>
      <c r="AH15" s="24">
        <f t="shared" si="9"/>
        <v>0</v>
      </c>
      <c r="AI15" s="23">
        <f t="shared" si="9"/>
        <v>0</v>
      </c>
      <c r="AJ15" s="24">
        <f t="shared" si="9"/>
        <v>0</v>
      </c>
      <c r="AK15" s="23">
        <f t="shared" si="9"/>
        <v>0</v>
      </c>
      <c r="AL15" s="25">
        <f t="shared" si="9"/>
        <v>0</v>
      </c>
      <c r="AM15" s="26">
        <f t="shared" si="8"/>
        <v>0</v>
      </c>
      <c r="AN15" s="24">
        <f t="shared" si="8"/>
        <v>0</v>
      </c>
      <c r="AO15" s="23">
        <f t="shared" si="8"/>
        <v>0</v>
      </c>
      <c r="AP15" s="24">
        <f t="shared" si="8"/>
        <v>0</v>
      </c>
      <c r="AQ15" s="23">
        <f t="shared" si="8"/>
        <v>0</v>
      </c>
      <c r="AR15" s="25">
        <f t="shared" si="8"/>
        <v>12</v>
      </c>
      <c r="AS15" s="27">
        <f t="shared" si="8"/>
        <v>0</v>
      </c>
      <c r="AT15" s="24">
        <f t="shared" si="8"/>
        <v>12</v>
      </c>
    </row>
    <row r="16" spans="1:46" ht="26.4" x14ac:dyDescent="0.25">
      <c r="A16" s="28" t="s">
        <v>9</v>
      </c>
      <c r="B16" s="164" t="s">
        <v>130</v>
      </c>
      <c r="C16" s="30">
        <f>SUM(C17:C21)</f>
        <v>0</v>
      </c>
      <c r="D16" s="31">
        <f t="shared" ref="D16:AR16" si="10">SUM(D17:D21)</f>
        <v>0</v>
      </c>
      <c r="E16" s="30">
        <f t="shared" si="10"/>
        <v>0</v>
      </c>
      <c r="F16" s="31">
        <f t="shared" si="10"/>
        <v>0</v>
      </c>
      <c r="G16" s="30">
        <f t="shared" si="10"/>
        <v>0</v>
      </c>
      <c r="H16" s="32">
        <f t="shared" si="10"/>
        <v>12</v>
      </c>
      <c r="I16" s="33">
        <f t="shared" si="10"/>
        <v>0</v>
      </c>
      <c r="J16" s="31">
        <f t="shared" si="10"/>
        <v>0</v>
      </c>
      <c r="K16" s="30">
        <f t="shared" si="10"/>
        <v>0</v>
      </c>
      <c r="L16" s="31">
        <f t="shared" si="10"/>
        <v>0</v>
      </c>
      <c r="M16" s="30">
        <f t="shared" si="10"/>
        <v>0</v>
      </c>
      <c r="N16" s="32">
        <f t="shared" si="10"/>
        <v>0</v>
      </c>
      <c r="O16" s="33">
        <f t="shared" si="10"/>
        <v>0</v>
      </c>
      <c r="P16" s="31">
        <f t="shared" si="10"/>
        <v>0</v>
      </c>
      <c r="Q16" s="30">
        <f t="shared" si="10"/>
        <v>0</v>
      </c>
      <c r="R16" s="31">
        <f t="shared" si="10"/>
        <v>0</v>
      </c>
      <c r="S16" s="30">
        <f t="shared" si="10"/>
        <v>0</v>
      </c>
      <c r="T16" s="32">
        <f t="shared" si="10"/>
        <v>0</v>
      </c>
      <c r="U16" s="33">
        <f t="shared" si="10"/>
        <v>0</v>
      </c>
      <c r="V16" s="31">
        <f t="shared" si="10"/>
        <v>0</v>
      </c>
      <c r="W16" s="30">
        <f t="shared" si="10"/>
        <v>0</v>
      </c>
      <c r="X16" s="31">
        <f t="shared" si="10"/>
        <v>0</v>
      </c>
      <c r="Y16" s="30">
        <f t="shared" si="10"/>
        <v>10</v>
      </c>
      <c r="Z16" s="32">
        <f t="shared" si="10"/>
        <v>0</v>
      </c>
      <c r="AA16" s="34">
        <f t="shared" si="10"/>
        <v>0</v>
      </c>
      <c r="AB16" s="31">
        <f t="shared" si="10"/>
        <v>0</v>
      </c>
      <c r="AC16" s="30">
        <f t="shared" si="10"/>
        <v>0</v>
      </c>
      <c r="AD16" s="31">
        <f t="shared" si="10"/>
        <v>0</v>
      </c>
      <c r="AE16" s="30">
        <f t="shared" si="10"/>
        <v>0</v>
      </c>
      <c r="AF16" s="32">
        <f t="shared" si="10"/>
        <v>0</v>
      </c>
      <c r="AG16" s="34">
        <f t="shared" ref="AG16:AL16" si="11">SUM(AG17:AG21)</f>
        <v>0</v>
      </c>
      <c r="AH16" s="31">
        <f t="shared" si="11"/>
        <v>0</v>
      </c>
      <c r="AI16" s="30">
        <f t="shared" si="11"/>
        <v>0</v>
      </c>
      <c r="AJ16" s="31">
        <f t="shared" si="11"/>
        <v>0</v>
      </c>
      <c r="AK16" s="30">
        <f t="shared" si="11"/>
        <v>0</v>
      </c>
      <c r="AL16" s="32">
        <f t="shared" si="11"/>
        <v>0</v>
      </c>
      <c r="AM16" s="33">
        <f t="shared" si="10"/>
        <v>0</v>
      </c>
      <c r="AN16" s="31">
        <f t="shared" si="10"/>
        <v>0</v>
      </c>
      <c r="AO16" s="30">
        <f t="shared" si="10"/>
        <v>0</v>
      </c>
      <c r="AP16" s="31">
        <f t="shared" si="10"/>
        <v>0</v>
      </c>
      <c r="AQ16" s="30">
        <f t="shared" si="10"/>
        <v>0</v>
      </c>
      <c r="AR16" s="32">
        <f t="shared" si="10"/>
        <v>12</v>
      </c>
      <c r="AS16" s="34">
        <f t="shared" si="5"/>
        <v>0</v>
      </c>
      <c r="AT16" s="31">
        <f t="shared" si="6"/>
        <v>12</v>
      </c>
    </row>
    <row r="17" spans="1:46" x14ac:dyDescent="0.25">
      <c r="A17" s="35" t="s">
        <v>38</v>
      </c>
      <c r="B17" s="137" t="s">
        <v>131</v>
      </c>
      <c r="C17" s="37"/>
      <c r="D17" s="38"/>
      <c r="E17" s="37"/>
      <c r="F17" s="38"/>
      <c r="G17" s="37"/>
      <c r="H17" s="40">
        <v>12</v>
      </c>
      <c r="I17" s="41"/>
      <c r="J17" s="38"/>
      <c r="K17" s="37"/>
      <c r="L17" s="38"/>
      <c r="M17" s="37"/>
      <c r="N17" s="40"/>
      <c r="O17" s="41"/>
      <c r="P17" s="38"/>
      <c r="Q17" s="44"/>
      <c r="R17" s="38"/>
      <c r="S17" s="44"/>
      <c r="T17" s="40"/>
      <c r="U17" s="41">
        <v>0</v>
      </c>
      <c r="V17" s="38"/>
      <c r="W17" s="37"/>
      <c r="X17" s="38"/>
      <c r="Y17" s="37">
        <v>10</v>
      </c>
      <c r="Z17" s="40"/>
      <c r="AA17" s="44"/>
      <c r="AB17" s="38"/>
      <c r="AC17" s="37"/>
      <c r="AD17" s="38"/>
      <c r="AE17" s="37"/>
      <c r="AF17" s="40"/>
      <c r="AG17" s="44"/>
      <c r="AH17" s="38"/>
      <c r="AI17" s="37"/>
      <c r="AJ17" s="38"/>
      <c r="AK17" s="37"/>
      <c r="AL17" s="40"/>
      <c r="AM17" s="45">
        <f t="shared" ref="AM17:AR19" si="12">C17+I17+O17+U17+AA17+AG17</f>
        <v>0</v>
      </c>
      <c r="AN17" s="46">
        <f t="shared" si="12"/>
        <v>0</v>
      </c>
      <c r="AO17" s="47">
        <f t="shared" si="12"/>
        <v>0</v>
      </c>
      <c r="AP17" s="46">
        <f t="shared" si="12"/>
        <v>0</v>
      </c>
      <c r="AQ17" s="47">
        <v>0</v>
      </c>
      <c r="AR17" s="48">
        <f t="shared" si="12"/>
        <v>12</v>
      </c>
      <c r="AS17" s="49">
        <f>AO17+AQ17</f>
        <v>0</v>
      </c>
      <c r="AT17" s="46">
        <f t="shared" ref="AS17:AT21" si="13">AP17+AR17</f>
        <v>12</v>
      </c>
    </row>
    <row r="18" spans="1:46" x14ac:dyDescent="0.25">
      <c r="A18" s="35" t="s">
        <v>39</v>
      </c>
      <c r="B18" s="36" t="s">
        <v>65</v>
      </c>
      <c r="C18" s="37"/>
      <c r="D18" s="38"/>
      <c r="E18" s="37"/>
      <c r="F18" s="38"/>
      <c r="G18" s="37"/>
      <c r="H18" s="40"/>
      <c r="I18" s="41"/>
      <c r="J18" s="38"/>
      <c r="K18" s="37"/>
      <c r="L18" s="38"/>
      <c r="M18" s="37"/>
      <c r="N18" s="40"/>
      <c r="O18" s="41"/>
      <c r="P18" s="38"/>
      <c r="Q18" s="44"/>
      <c r="R18" s="38"/>
      <c r="S18" s="44"/>
      <c r="T18" s="40"/>
      <c r="U18" s="41"/>
      <c r="V18" s="38"/>
      <c r="W18" s="37"/>
      <c r="X18" s="38"/>
      <c r="Y18" s="37"/>
      <c r="Z18" s="40"/>
      <c r="AA18" s="44"/>
      <c r="AB18" s="38"/>
      <c r="AC18" s="37"/>
      <c r="AD18" s="38"/>
      <c r="AE18" s="37"/>
      <c r="AF18" s="40"/>
      <c r="AG18" s="44"/>
      <c r="AH18" s="38"/>
      <c r="AI18" s="37"/>
      <c r="AJ18" s="38"/>
      <c r="AK18" s="37"/>
      <c r="AL18" s="40"/>
      <c r="AM18" s="45">
        <f t="shared" si="12"/>
        <v>0</v>
      </c>
      <c r="AN18" s="46">
        <f t="shared" si="12"/>
        <v>0</v>
      </c>
      <c r="AO18" s="47">
        <f t="shared" si="12"/>
        <v>0</v>
      </c>
      <c r="AP18" s="46">
        <f t="shared" si="12"/>
        <v>0</v>
      </c>
      <c r="AQ18" s="47">
        <f t="shared" si="12"/>
        <v>0</v>
      </c>
      <c r="AR18" s="48">
        <f t="shared" si="12"/>
        <v>0</v>
      </c>
      <c r="AS18" s="49">
        <f t="shared" si="13"/>
        <v>0</v>
      </c>
      <c r="AT18" s="46">
        <f t="shared" si="13"/>
        <v>0</v>
      </c>
    </row>
    <row r="19" spans="1:46" x14ac:dyDescent="0.25">
      <c r="A19" s="35" t="s">
        <v>40</v>
      </c>
      <c r="B19" s="36" t="s">
        <v>32</v>
      </c>
      <c r="C19" s="37"/>
      <c r="D19" s="38"/>
      <c r="E19" s="37"/>
      <c r="F19" s="38"/>
      <c r="G19" s="37"/>
      <c r="H19" s="40"/>
      <c r="I19" s="41"/>
      <c r="J19" s="38"/>
      <c r="K19" s="37"/>
      <c r="L19" s="38"/>
      <c r="M19" s="37"/>
      <c r="N19" s="40"/>
      <c r="O19" s="41"/>
      <c r="P19" s="38"/>
      <c r="Q19" s="44"/>
      <c r="R19" s="38"/>
      <c r="S19" s="44"/>
      <c r="T19" s="40"/>
      <c r="U19" s="41"/>
      <c r="V19" s="38"/>
      <c r="W19" s="37"/>
      <c r="X19" s="38"/>
      <c r="Y19" s="37"/>
      <c r="Z19" s="40"/>
      <c r="AA19" s="44"/>
      <c r="AB19" s="38"/>
      <c r="AC19" s="37"/>
      <c r="AD19" s="38"/>
      <c r="AE19" s="37"/>
      <c r="AF19" s="40"/>
      <c r="AG19" s="44"/>
      <c r="AH19" s="38"/>
      <c r="AI19" s="37"/>
      <c r="AJ19" s="38"/>
      <c r="AK19" s="37"/>
      <c r="AL19" s="40"/>
      <c r="AM19" s="45">
        <f t="shared" si="12"/>
        <v>0</v>
      </c>
      <c r="AN19" s="46">
        <f t="shared" si="12"/>
        <v>0</v>
      </c>
      <c r="AO19" s="47">
        <f t="shared" si="12"/>
        <v>0</v>
      </c>
      <c r="AP19" s="46">
        <f t="shared" si="12"/>
        <v>0</v>
      </c>
      <c r="AQ19" s="47">
        <f t="shared" si="12"/>
        <v>0</v>
      </c>
      <c r="AR19" s="48">
        <f t="shared" si="12"/>
        <v>0</v>
      </c>
      <c r="AS19" s="49">
        <f>AO19+AQ19</f>
        <v>0</v>
      </c>
      <c r="AT19" s="46">
        <f>AP19+AR19</f>
        <v>0</v>
      </c>
    </row>
    <row r="20" spans="1:46" x14ac:dyDescent="0.25">
      <c r="A20" s="50" t="s">
        <v>6</v>
      </c>
      <c r="B20" s="36" t="s">
        <v>15</v>
      </c>
      <c r="C20" s="43"/>
      <c r="D20" s="38"/>
      <c r="E20" s="43"/>
      <c r="F20" s="38"/>
      <c r="G20" s="43"/>
      <c r="H20" s="40"/>
      <c r="I20" s="42"/>
      <c r="J20" s="38"/>
      <c r="K20" s="43"/>
      <c r="L20" s="38"/>
      <c r="M20" s="43"/>
      <c r="N20" s="40"/>
      <c r="O20" s="42"/>
      <c r="P20" s="38"/>
      <c r="Q20" s="43"/>
      <c r="R20" s="38"/>
      <c r="S20" s="43"/>
      <c r="T20" s="40"/>
      <c r="U20" s="42"/>
      <c r="V20" s="38"/>
      <c r="W20" s="43"/>
      <c r="X20" s="38"/>
      <c r="Y20" s="43"/>
      <c r="Z20" s="40"/>
      <c r="AA20" s="51"/>
      <c r="AB20" s="38"/>
      <c r="AC20" s="43"/>
      <c r="AD20" s="38"/>
      <c r="AE20" s="43"/>
      <c r="AF20" s="40"/>
      <c r="AG20" s="51"/>
      <c r="AH20" s="38"/>
      <c r="AI20" s="43"/>
      <c r="AJ20" s="38"/>
      <c r="AK20" s="43"/>
      <c r="AL20" s="40"/>
      <c r="AM20" s="52"/>
      <c r="AN20" s="46">
        <f>D20+J20+P20+V20+AB20+AH20</f>
        <v>0</v>
      </c>
      <c r="AO20" s="53"/>
      <c r="AP20" s="46">
        <f>F20+L20+R20+X20+AD20+AJ20</f>
        <v>0</v>
      </c>
      <c r="AQ20" s="53">
        <v>0</v>
      </c>
      <c r="AR20" s="48">
        <f>H20+N20+T20+Z20+AF20+AL20</f>
        <v>0</v>
      </c>
      <c r="AS20" s="49">
        <f t="shared" si="13"/>
        <v>0</v>
      </c>
      <c r="AT20" s="46">
        <f t="shared" si="13"/>
        <v>0</v>
      </c>
    </row>
    <row r="21" spans="1:46" x14ac:dyDescent="0.25">
      <c r="A21" s="35" t="s">
        <v>7</v>
      </c>
      <c r="B21" s="36" t="s">
        <v>13</v>
      </c>
      <c r="C21" s="43"/>
      <c r="D21" s="38"/>
      <c r="E21" s="43"/>
      <c r="F21" s="38"/>
      <c r="G21" s="43"/>
      <c r="H21" s="40"/>
      <c r="I21" s="42"/>
      <c r="J21" s="38"/>
      <c r="K21" s="43"/>
      <c r="L21" s="38"/>
      <c r="M21" s="43"/>
      <c r="N21" s="40"/>
      <c r="O21" s="42"/>
      <c r="P21" s="38"/>
      <c r="Q21" s="43"/>
      <c r="R21" s="38"/>
      <c r="S21" s="43"/>
      <c r="T21" s="40"/>
      <c r="U21" s="42"/>
      <c r="V21" s="38"/>
      <c r="W21" s="43"/>
      <c r="X21" s="38"/>
      <c r="Y21" s="43"/>
      <c r="Z21" s="40"/>
      <c r="AA21" s="51"/>
      <c r="AB21" s="38"/>
      <c r="AC21" s="43"/>
      <c r="AD21" s="38"/>
      <c r="AE21" s="43"/>
      <c r="AF21" s="40"/>
      <c r="AG21" s="51"/>
      <c r="AH21" s="38"/>
      <c r="AI21" s="43"/>
      <c r="AJ21" s="38"/>
      <c r="AK21" s="43"/>
      <c r="AL21" s="40"/>
      <c r="AM21" s="52"/>
      <c r="AN21" s="46">
        <f>D21+J21+P21+V21+AB21+AH21</f>
        <v>0</v>
      </c>
      <c r="AO21" s="58"/>
      <c r="AP21" s="46">
        <f>F21+L21+R21+X21+AD21+AJ21</f>
        <v>0</v>
      </c>
      <c r="AQ21" s="58"/>
      <c r="AR21" s="48">
        <f>H21+N21+T21+Z21+AF21+AL21</f>
        <v>0</v>
      </c>
      <c r="AS21" s="49">
        <f t="shared" si="13"/>
        <v>0</v>
      </c>
      <c r="AT21" s="46">
        <f t="shared" si="13"/>
        <v>0</v>
      </c>
    </row>
    <row r="22" spans="1:46" x14ac:dyDescent="0.25">
      <c r="A22" s="28" t="s">
        <v>10</v>
      </c>
      <c r="B22" s="57" t="s">
        <v>46</v>
      </c>
      <c r="C22" s="30">
        <f>SUM(C23:C27)</f>
        <v>0</v>
      </c>
      <c r="D22" s="31">
        <f t="shared" ref="D22:AF22" si="14">SUM(D23:D27)</f>
        <v>0</v>
      </c>
      <c r="E22" s="30">
        <f t="shared" si="14"/>
        <v>0</v>
      </c>
      <c r="F22" s="31">
        <f t="shared" si="14"/>
        <v>0</v>
      </c>
      <c r="G22" s="30">
        <f t="shared" si="14"/>
        <v>0</v>
      </c>
      <c r="H22" s="32">
        <f t="shared" si="14"/>
        <v>0</v>
      </c>
      <c r="I22" s="34">
        <f t="shared" si="14"/>
        <v>0</v>
      </c>
      <c r="J22" s="31">
        <f t="shared" si="14"/>
        <v>0</v>
      </c>
      <c r="K22" s="30">
        <f t="shared" si="14"/>
        <v>0</v>
      </c>
      <c r="L22" s="31">
        <f t="shared" si="14"/>
        <v>0</v>
      </c>
      <c r="M22" s="30">
        <f t="shared" si="14"/>
        <v>0</v>
      </c>
      <c r="N22" s="32">
        <f t="shared" si="14"/>
        <v>0</v>
      </c>
      <c r="O22" s="34">
        <f t="shared" si="14"/>
        <v>0</v>
      </c>
      <c r="P22" s="31">
        <f t="shared" si="14"/>
        <v>0</v>
      </c>
      <c r="Q22" s="30">
        <f t="shared" si="14"/>
        <v>0</v>
      </c>
      <c r="R22" s="31">
        <f t="shared" si="14"/>
        <v>0</v>
      </c>
      <c r="S22" s="30">
        <f t="shared" si="14"/>
        <v>0</v>
      </c>
      <c r="T22" s="32">
        <f t="shared" si="14"/>
        <v>0</v>
      </c>
      <c r="U22" s="34">
        <f t="shared" si="14"/>
        <v>0</v>
      </c>
      <c r="V22" s="31">
        <f t="shared" si="14"/>
        <v>0</v>
      </c>
      <c r="W22" s="30">
        <f t="shared" si="14"/>
        <v>0</v>
      </c>
      <c r="X22" s="31">
        <f t="shared" si="14"/>
        <v>0</v>
      </c>
      <c r="Y22" s="30">
        <f t="shared" si="14"/>
        <v>0</v>
      </c>
      <c r="Z22" s="31">
        <f t="shared" si="14"/>
        <v>0</v>
      </c>
      <c r="AA22" s="30">
        <f t="shared" si="14"/>
        <v>0</v>
      </c>
      <c r="AB22" s="31">
        <f t="shared" si="14"/>
        <v>0</v>
      </c>
      <c r="AC22" s="30">
        <f t="shared" si="14"/>
        <v>0</v>
      </c>
      <c r="AD22" s="31">
        <f t="shared" si="14"/>
        <v>0</v>
      </c>
      <c r="AE22" s="30">
        <f t="shared" si="14"/>
        <v>0</v>
      </c>
      <c r="AF22" s="32">
        <f t="shared" si="14"/>
        <v>0</v>
      </c>
      <c r="AG22" s="30">
        <f t="shared" ref="AG22:AL22" si="15">SUM(AG23:AG27)</f>
        <v>0</v>
      </c>
      <c r="AH22" s="31">
        <f t="shared" si="15"/>
        <v>0</v>
      </c>
      <c r="AI22" s="30">
        <f t="shared" si="15"/>
        <v>0</v>
      </c>
      <c r="AJ22" s="31">
        <f t="shared" si="15"/>
        <v>0</v>
      </c>
      <c r="AK22" s="30">
        <f t="shared" si="15"/>
        <v>0</v>
      </c>
      <c r="AL22" s="32">
        <f t="shared" si="15"/>
        <v>0</v>
      </c>
      <c r="AM22" s="34">
        <f t="shared" ref="AM22:AT22" si="16">SUM(AM23:AM27)</f>
        <v>0</v>
      </c>
      <c r="AN22" s="31">
        <f t="shared" si="16"/>
        <v>0</v>
      </c>
      <c r="AO22" s="30">
        <f t="shared" si="16"/>
        <v>0</v>
      </c>
      <c r="AP22" s="31">
        <f t="shared" si="16"/>
        <v>0</v>
      </c>
      <c r="AQ22" s="30">
        <f t="shared" si="16"/>
        <v>0</v>
      </c>
      <c r="AR22" s="32">
        <f t="shared" si="16"/>
        <v>0</v>
      </c>
      <c r="AS22" s="34">
        <f t="shared" si="16"/>
        <v>0</v>
      </c>
      <c r="AT22" s="31">
        <f t="shared" si="16"/>
        <v>0</v>
      </c>
    </row>
    <row r="23" spans="1:46" x14ac:dyDescent="0.25">
      <c r="A23" s="35" t="s">
        <v>38</v>
      </c>
      <c r="B23" s="36" t="s">
        <v>64</v>
      </c>
      <c r="C23" s="37"/>
      <c r="D23" s="38"/>
      <c r="E23" s="37"/>
      <c r="F23" s="38"/>
      <c r="G23" s="37"/>
      <c r="H23" s="40"/>
      <c r="I23" s="41"/>
      <c r="J23" s="38"/>
      <c r="K23" s="37"/>
      <c r="L23" s="38"/>
      <c r="M23" s="37"/>
      <c r="N23" s="40"/>
      <c r="O23" s="41"/>
      <c r="P23" s="38"/>
      <c r="Q23" s="44"/>
      <c r="R23" s="38"/>
      <c r="S23" s="44"/>
      <c r="T23" s="40"/>
      <c r="U23" s="41"/>
      <c r="V23" s="38"/>
      <c r="W23" s="37"/>
      <c r="X23" s="38"/>
      <c r="Y23" s="37"/>
      <c r="Z23" s="40"/>
      <c r="AA23" s="44"/>
      <c r="AB23" s="38"/>
      <c r="AC23" s="37"/>
      <c r="AD23" s="38"/>
      <c r="AE23" s="37"/>
      <c r="AF23" s="40"/>
      <c r="AG23" s="44"/>
      <c r="AH23" s="38"/>
      <c r="AI23" s="37"/>
      <c r="AJ23" s="38"/>
      <c r="AK23" s="37"/>
      <c r="AL23" s="40"/>
      <c r="AM23" s="45">
        <f t="shared" ref="AM23:AR25" si="17">C23+I23+O23+U23+AA23+AG23</f>
        <v>0</v>
      </c>
      <c r="AN23" s="46">
        <f t="shared" si="17"/>
        <v>0</v>
      </c>
      <c r="AO23" s="47">
        <f t="shared" si="17"/>
        <v>0</v>
      </c>
      <c r="AP23" s="46">
        <f t="shared" si="17"/>
        <v>0</v>
      </c>
      <c r="AQ23" s="47">
        <f t="shared" si="17"/>
        <v>0</v>
      </c>
      <c r="AR23" s="48">
        <f t="shared" si="17"/>
        <v>0</v>
      </c>
      <c r="AS23" s="49">
        <f>AO23+AQ23</f>
        <v>0</v>
      </c>
      <c r="AT23" s="46">
        <f>AP23+AR23</f>
        <v>0</v>
      </c>
    </row>
    <row r="24" spans="1:46" x14ac:dyDescent="0.25">
      <c r="A24" s="35" t="s">
        <v>39</v>
      </c>
      <c r="B24" s="36" t="s">
        <v>65</v>
      </c>
      <c r="C24" s="37"/>
      <c r="D24" s="38"/>
      <c r="E24" s="37"/>
      <c r="F24" s="38"/>
      <c r="G24" s="37"/>
      <c r="H24" s="40"/>
      <c r="I24" s="41"/>
      <c r="J24" s="38"/>
      <c r="K24" s="37"/>
      <c r="L24" s="38"/>
      <c r="M24" s="37"/>
      <c r="N24" s="40"/>
      <c r="O24" s="41"/>
      <c r="P24" s="38"/>
      <c r="Q24" s="44"/>
      <c r="R24" s="38"/>
      <c r="S24" s="44"/>
      <c r="T24" s="40"/>
      <c r="U24" s="41"/>
      <c r="V24" s="38"/>
      <c r="W24" s="37"/>
      <c r="X24" s="38"/>
      <c r="Y24" s="37"/>
      <c r="Z24" s="40"/>
      <c r="AA24" s="44"/>
      <c r="AB24" s="38"/>
      <c r="AC24" s="37"/>
      <c r="AD24" s="38"/>
      <c r="AE24" s="37"/>
      <c r="AF24" s="40"/>
      <c r="AG24" s="44"/>
      <c r="AH24" s="38"/>
      <c r="AI24" s="37"/>
      <c r="AJ24" s="38"/>
      <c r="AK24" s="37"/>
      <c r="AL24" s="40"/>
      <c r="AM24" s="45">
        <f t="shared" si="17"/>
        <v>0</v>
      </c>
      <c r="AN24" s="46">
        <f t="shared" si="17"/>
        <v>0</v>
      </c>
      <c r="AO24" s="47">
        <f t="shared" si="17"/>
        <v>0</v>
      </c>
      <c r="AP24" s="46">
        <f t="shared" si="17"/>
        <v>0</v>
      </c>
      <c r="AQ24" s="47">
        <f t="shared" si="17"/>
        <v>0</v>
      </c>
      <c r="AR24" s="48">
        <f t="shared" si="17"/>
        <v>0</v>
      </c>
      <c r="AS24" s="49">
        <f>AO24+AQ24</f>
        <v>0</v>
      </c>
      <c r="AT24" s="46">
        <f>AP24+AR24</f>
        <v>0</v>
      </c>
    </row>
    <row r="25" spans="1:46" x14ac:dyDescent="0.25">
      <c r="A25" s="35" t="s">
        <v>40</v>
      </c>
      <c r="B25" s="36" t="s">
        <v>32</v>
      </c>
      <c r="C25" s="37"/>
      <c r="D25" s="38"/>
      <c r="E25" s="37"/>
      <c r="F25" s="38"/>
      <c r="G25" s="37"/>
      <c r="H25" s="40"/>
      <c r="I25" s="41"/>
      <c r="J25" s="38"/>
      <c r="K25" s="37"/>
      <c r="L25" s="38"/>
      <c r="M25" s="37"/>
      <c r="N25" s="40"/>
      <c r="O25" s="41"/>
      <c r="P25" s="38"/>
      <c r="Q25" s="37"/>
      <c r="R25" s="38"/>
      <c r="S25" s="37"/>
      <c r="T25" s="40"/>
      <c r="U25" s="41"/>
      <c r="V25" s="38"/>
      <c r="W25" s="37"/>
      <c r="X25" s="38"/>
      <c r="Y25" s="37"/>
      <c r="Z25" s="40"/>
      <c r="AA25" s="44"/>
      <c r="AB25" s="38"/>
      <c r="AC25" s="37"/>
      <c r="AD25" s="38"/>
      <c r="AE25" s="37"/>
      <c r="AF25" s="40"/>
      <c r="AG25" s="44"/>
      <c r="AH25" s="38"/>
      <c r="AI25" s="37"/>
      <c r="AJ25" s="38"/>
      <c r="AK25" s="37"/>
      <c r="AL25" s="40"/>
      <c r="AM25" s="45">
        <f t="shared" si="17"/>
        <v>0</v>
      </c>
      <c r="AN25" s="46">
        <f t="shared" si="17"/>
        <v>0</v>
      </c>
      <c r="AO25" s="47">
        <f t="shared" si="17"/>
        <v>0</v>
      </c>
      <c r="AP25" s="46">
        <f t="shared" si="17"/>
        <v>0</v>
      </c>
      <c r="AQ25" s="47">
        <f t="shared" si="17"/>
        <v>0</v>
      </c>
      <c r="AR25" s="48">
        <f t="shared" si="17"/>
        <v>0</v>
      </c>
      <c r="AS25" s="49">
        <f t="shared" ref="AS25:AT27" si="18">AO25+AQ25</f>
        <v>0</v>
      </c>
      <c r="AT25" s="46">
        <f t="shared" si="18"/>
        <v>0</v>
      </c>
    </row>
    <row r="26" spans="1:46" x14ac:dyDescent="0.25">
      <c r="A26" s="50" t="s">
        <v>6</v>
      </c>
      <c r="B26" s="36" t="s">
        <v>15</v>
      </c>
      <c r="C26" s="43"/>
      <c r="D26" s="38"/>
      <c r="E26" s="43"/>
      <c r="F26" s="38"/>
      <c r="G26" s="43"/>
      <c r="H26" s="40"/>
      <c r="I26" s="42"/>
      <c r="J26" s="38"/>
      <c r="K26" s="43"/>
      <c r="L26" s="38"/>
      <c r="M26" s="43"/>
      <c r="N26" s="40"/>
      <c r="O26" s="42"/>
      <c r="P26" s="38"/>
      <c r="Q26" s="43"/>
      <c r="R26" s="38"/>
      <c r="S26" s="43"/>
      <c r="T26" s="40"/>
      <c r="U26" s="42"/>
      <c r="V26" s="38"/>
      <c r="W26" s="43"/>
      <c r="X26" s="38"/>
      <c r="Y26" s="43"/>
      <c r="Z26" s="40"/>
      <c r="AA26" s="51"/>
      <c r="AB26" s="38"/>
      <c r="AC26" s="43"/>
      <c r="AD26" s="38"/>
      <c r="AE26" s="43"/>
      <c r="AF26" s="40"/>
      <c r="AG26" s="51"/>
      <c r="AH26" s="38"/>
      <c r="AI26" s="43"/>
      <c r="AJ26" s="38"/>
      <c r="AK26" s="43"/>
      <c r="AL26" s="40"/>
      <c r="AM26" s="52"/>
      <c r="AN26" s="46">
        <f>D26+J26+P26+V26+AB26+AH26</f>
        <v>0</v>
      </c>
      <c r="AO26" s="53"/>
      <c r="AP26" s="46">
        <f>F26+L26+R26+X26+AD26+AJ26</f>
        <v>0</v>
      </c>
      <c r="AQ26" s="53"/>
      <c r="AR26" s="48">
        <f>H26+N26+T26+Z26+AF26+AL26</f>
        <v>0</v>
      </c>
      <c r="AS26" s="49">
        <f t="shared" si="18"/>
        <v>0</v>
      </c>
      <c r="AT26" s="46">
        <f t="shared" si="18"/>
        <v>0</v>
      </c>
    </row>
    <row r="27" spans="1:46" x14ac:dyDescent="0.25">
      <c r="A27" s="35" t="s">
        <v>7</v>
      </c>
      <c r="B27" s="36" t="s">
        <v>13</v>
      </c>
      <c r="C27" s="43"/>
      <c r="D27" s="38"/>
      <c r="E27" s="43"/>
      <c r="F27" s="38"/>
      <c r="G27" s="43"/>
      <c r="H27" s="40"/>
      <c r="I27" s="42"/>
      <c r="J27" s="38"/>
      <c r="K27" s="43"/>
      <c r="L27" s="38"/>
      <c r="M27" s="43"/>
      <c r="N27" s="40"/>
      <c r="O27" s="42"/>
      <c r="P27" s="38"/>
      <c r="Q27" s="43"/>
      <c r="R27" s="38"/>
      <c r="S27" s="43"/>
      <c r="T27" s="40"/>
      <c r="U27" s="42"/>
      <c r="V27" s="38"/>
      <c r="W27" s="43"/>
      <c r="X27" s="38"/>
      <c r="Y27" s="43"/>
      <c r="Z27" s="40"/>
      <c r="AA27" s="51"/>
      <c r="AB27" s="38"/>
      <c r="AC27" s="43"/>
      <c r="AD27" s="38"/>
      <c r="AE27" s="43"/>
      <c r="AF27" s="40"/>
      <c r="AG27" s="51"/>
      <c r="AH27" s="38"/>
      <c r="AI27" s="43"/>
      <c r="AJ27" s="38"/>
      <c r="AK27" s="43"/>
      <c r="AL27" s="40"/>
      <c r="AM27" s="52"/>
      <c r="AN27" s="46">
        <f>D27+J27+P27+V27+AB27+AH27</f>
        <v>0</v>
      </c>
      <c r="AO27" s="58"/>
      <c r="AP27" s="46">
        <f>F27+L27+R27+X27+AD27+AJ27</f>
        <v>0</v>
      </c>
      <c r="AQ27" s="58"/>
      <c r="AR27" s="48">
        <f>H27+N27+T27+Z27+AF27+AL27</f>
        <v>0</v>
      </c>
      <c r="AS27" s="49">
        <f t="shared" si="18"/>
        <v>0</v>
      </c>
      <c r="AT27" s="46">
        <f t="shared" si="18"/>
        <v>0</v>
      </c>
    </row>
    <row r="28" spans="1:46" x14ac:dyDescent="0.25">
      <c r="A28" s="28" t="s">
        <v>11</v>
      </c>
      <c r="B28" s="57" t="s">
        <v>46</v>
      </c>
      <c r="C28" s="30">
        <f>SUM(C29:C33)</f>
        <v>0</v>
      </c>
      <c r="D28" s="31">
        <f t="shared" ref="D28:AT28" si="19">SUM(D29:D33)</f>
        <v>0</v>
      </c>
      <c r="E28" s="30">
        <f t="shared" si="19"/>
        <v>0</v>
      </c>
      <c r="F28" s="31">
        <f t="shared" si="19"/>
        <v>0</v>
      </c>
      <c r="G28" s="30">
        <f t="shared" si="19"/>
        <v>0</v>
      </c>
      <c r="H28" s="32">
        <f t="shared" si="19"/>
        <v>0</v>
      </c>
      <c r="I28" s="34">
        <f t="shared" si="19"/>
        <v>0</v>
      </c>
      <c r="J28" s="31">
        <f t="shared" si="19"/>
        <v>0</v>
      </c>
      <c r="K28" s="30">
        <f t="shared" si="19"/>
        <v>0</v>
      </c>
      <c r="L28" s="31">
        <f t="shared" si="19"/>
        <v>0</v>
      </c>
      <c r="M28" s="30">
        <f t="shared" si="19"/>
        <v>0</v>
      </c>
      <c r="N28" s="32">
        <f t="shared" si="19"/>
        <v>0</v>
      </c>
      <c r="O28" s="34">
        <f t="shared" si="19"/>
        <v>0</v>
      </c>
      <c r="P28" s="31">
        <f t="shared" si="19"/>
        <v>0</v>
      </c>
      <c r="Q28" s="30">
        <f t="shared" si="19"/>
        <v>0</v>
      </c>
      <c r="R28" s="31">
        <f t="shared" si="19"/>
        <v>0</v>
      </c>
      <c r="S28" s="30">
        <f t="shared" si="19"/>
        <v>0</v>
      </c>
      <c r="T28" s="32">
        <f t="shared" si="19"/>
        <v>0</v>
      </c>
      <c r="U28" s="34">
        <f t="shared" si="19"/>
        <v>0</v>
      </c>
      <c r="V28" s="31">
        <f t="shared" si="19"/>
        <v>0</v>
      </c>
      <c r="W28" s="30">
        <f t="shared" si="19"/>
        <v>0</v>
      </c>
      <c r="X28" s="31">
        <f t="shared" si="19"/>
        <v>0</v>
      </c>
      <c r="Y28" s="30">
        <f t="shared" si="19"/>
        <v>0</v>
      </c>
      <c r="Z28" s="31">
        <f t="shared" si="19"/>
        <v>0</v>
      </c>
      <c r="AA28" s="30">
        <f t="shared" si="19"/>
        <v>0</v>
      </c>
      <c r="AB28" s="31">
        <f t="shared" si="19"/>
        <v>0</v>
      </c>
      <c r="AC28" s="30">
        <f t="shared" si="19"/>
        <v>0</v>
      </c>
      <c r="AD28" s="31">
        <f t="shared" si="19"/>
        <v>0</v>
      </c>
      <c r="AE28" s="30">
        <f t="shared" si="19"/>
        <v>0</v>
      </c>
      <c r="AF28" s="32">
        <f t="shared" si="19"/>
        <v>0</v>
      </c>
      <c r="AG28" s="30">
        <f t="shared" ref="AG28:AL28" si="20">SUM(AG29:AG33)</f>
        <v>0</v>
      </c>
      <c r="AH28" s="31">
        <f t="shared" si="20"/>
        <v>0</v>
      </c>
      <c r="AI28" s="30">
        <f t="shared" si="20"/>
        <v>0</v>
      </c>
      <c r="AJ28" s="31">
        <f t="shared" si="20"/>
        <v>0</v>
      </c>
      <c r="AK28" s="30">
        <f t="shared" si="20"/>
        <v>0</v>
      </c>
      <c r="AL28" s="32">
        <f t="shared" si="20"/>
        <v>0</v>
      </c>
      <c r="AM28" s="34">
        <f t="shared" si="19"/>
        <v>0</v>
      </c>
      <c r="AN28" s="31">
        <f t="shared" si="19"/>
        <v>0</v>
      </c>
      <c r="AO28" s="30">
        <f t="shared" si="19"/>
        <v>0</v>
      </c>
      <c r="AP28" s="31">
        <f>SUM(AP29:AP33)</f>
        <v>0</v>
      </c>
      <c r="AQ28" s="30">
        <f t="shared" si="19"/>
        <v>0</v>
      </c>
      <c r="AR28" s="32">
        <f t="shared" si="19"/>
        <v>0</v>
      </c>
      <c r="AS28" s="34">
        <f t="shared" si="19"/>
        <v>0</v>
      </c>
      <c r="AT28" s="31">
        <f t="shared" si="19"/>
        <v>0</v>
      </c>
    </row>
    <row r="29" spans="1:46" x14ac:dyDescent="0.25">
      <c r="A29" s="35" t="s">
        <v>38</v>
      </c>
      <c r="B29" s="36" t="s">
        <v>64</v>
      </c>
      <c r="C29" s="37"/>
      <c r="D29" s="38"/>
      <c r="E29" s="37"/>
      <c r="F29" s="38"/>
      <c r="G29" s="37"/>
      <c r="H29" s="40"/>
      <c r="I29" s="41"/>
      <c r="J29" s="38"/>
      <c r="K29" s="37"/>
      <c r="L29" s="38"/>
      <c r="M29" s="37"/>
      <c r="N29" s="40"/>
      <c r="O29" s="41"/>
      <c r="P29" s="38"/>
      <c r="Q29" s="44"/>
      <c r="R29" s="38"/>
      <c r="S29" s="44"/>
      <c r="T29" s="40"/>
      <c r="U29" s="41"/>
      <c r="V29" s="38"/>
      <c r="W29" s="37"/>
      <c r="X29" s="38"/>
      <c r="Y29" s="37"/>
      <c r="Z29" s="40"/>
      <c r="AA29" s="44"/>
      <c r="AB29" s="38"/>
      <c r="AC29" s="37"/>
      <c r="AD29" s="38"/>
      <c r="AE29" s="37"/>
      <c r="AF29" s="40"/>
      <c r="AG29" s="44"/>
      <c r="AH29" s="38"/>
      <c r="AI29" s="37"/>
      <c r="AJ29" s="38"/>
      <c r="AK29" s="37"/>
      <c r="AL29" s="40"/>
      <c r="AM29" s="45">
        <f t="shared" ref="AM29:AR31" si="21">C29+I29+O29+U29+AA29+AG29</f>
        <v>0</v>
      </c>
      <c r="AN29" s="46">
        <f t="shared" si="21"/>
        <v>0</v>
      </c>
      <c r="AO29" s="47">
        <f t="shared" si="21"/>
        <v>0</v>
      </c>
      <c r="AP29" s="46">
        <f t="shared" si="21"/>
        <v>0</v>
      </c>
      <c r="AQ29" s="47">
        <f t="shared" si="21"/>
        <v>0</v>
      </c>
      <c r="AR29" s="48">
        <f t="shared" si="21"/>
        <v>0</v>
      </c>
      <c r="AS29" s="49">
        <f>AO29+AQ29</f>
        <v>0</v>
      </c>
      <c r="AT29" s="46">
        <f>AP29+AR29</f>
        <v>0</v>
      </c>
    </row>
    <row r="30" spans="1:46" x14ac:dyDescent="0.25">
      <c r="A30" s="35" t="s">
        <v>39</v>
      </c>
      <c r="B30" s="36" t="s">
        <v>65</v>
      </c>
      <c r="C30" s="37"/>
      <c r="D30" s="38"/>
      <c r="E30" s="37"/>
      <c r="F30" s="38"/>
      <c r="G30" s="37"/>
      <c r="H30" s="40"/>
      <c r="I30" s="41"/>
      <c r="J30" s="38"/>
      <c r="K30" s="37"/>
      <c r="L30" s="38"/>
      <c r="M30" s="37"/>
      <c r="N30" s="40"/>
      <c r="O30" s="41"/>
      <c r="P30" s="38"/>
      <c r="Q30" s="44"/>
      <c r="R30" s="38"/>
      <c r="S30" s="44"/>
      <c r="T30" s="40"/>
      <c r="U30" s="41"/>
      <c r="V30" s="38"/>
      <c r="W30" s="37"/>
      <c r="X30" s="38"/>
      <c r="Y30" s="37"/>
      <c r="Z30" s="40"/>
      <c r="AA30" s="44"/>
      <c r="AB30" s="38"/>
      <c r="AC30" s="37"/>
      <c r="AD30" s="38"/>
      <c r="AE30" s="37"/>
      <c r="AF30" s="40"/>
      <c r="AG30" s="44"/>
      <c r="AH30" s="38"/>
      <c r="AI30" s="37"/>
      <c r="AJ30" s="38"/>
      <c r="AK30" s="37"/>
      <c r="AL30" s="40"/>
      <c r="AM30" s="45">
        <f t="shared" si="21"/>
        <v>0</v>
      </c>
      <c r="AN30" s="46">
        <f t="shared" si="21"/>
        <v>0</v>
      </c>
      <c r="AO30" s="47">
        <f t="shared" si="21"/>
        <v>0</v>
      </c>
      <c r="AP30" s="46">
        <f t="shared" si="21"/>
        <v>0</v>
      </c>
      <c r="AQ30" s="47">
        <f t="shared" si="21"/>
        <v>0</v>
      </c>
      <c r="AR30" s="48">
        <f t="shared" si="21"/>
        <v>0</v>
      </c>
      <c r="AS30" s="49">
        <f>AO30+AQ30</f>
        <v>0</v>
      </c>
      <c r="AT30" s="46">
        <f>AP30+AR30</f>
        <v>0</v>
      </c>
    </row>
    <row r="31" spans="1:46" x14ac:dyDescent="0.25">
      <c r="A31" s="35" t="s">
        <v>40</v>
      </c>
      <c r="B31" s="36" t="s">
        <v>32</v>
      </c>
      <c r="C31" s="37"/>
      <c r="D31" s="38"/>
      <c r="E31" s="37"/>
      <c r="F31" s="38"/>
      <c r="G31" s="37"/>
      <c r="H31" s="40"/>
      <c r="I31" s="41"/>
      <c r="J31" s="38"/>
      <c r="K31" s="37"/>
      <c r="L31" s="38"/>
      <c r="M31" s="37"/>
      <c r="N31" s="40"/>
      <c r="O31" s="41"/>
      <c r="P31" s="38"/>
      <c r="Q31" s="37"/>
      <c r="R31" s="38"/>
      <c r="S31" s="37"/>
      <c r="T31" s="40"/>
      <c r="U31" s="41"/>
      <c r="V31" s="38"/>
      <c r="W31" s="37"/>
      <c r="X31" s="38"/>
      <c r="Y31" s="37"/>
      <c r="Z31" s="40"/>
      <c r="AA31" s="44"/>
      <c r="AB31" s="38"/>
      <c r="AC31" s="37"/>
      <c r="AD31" s="38"/>
      <c r="AE31" s="37"/>
      <c r="AF31" s="40"/>
      <c r="AG31" s="44"/>
      <c r="AH31" s="38"/>
      <c r="AI31" s="37"/>
      <c r="AJ31" s="38"/>
      <c r="AK31" s="37"/>
      <c r="AL31" s="40"/>
      <c r="AM31" s="45">
        <f t="shared" si="21"/>
        <v>0</v>
      </c>
      <c r="AN31" s="46">
        <f t="shared" si="21"/>
        <v>0</v>
      </c>
      <c r="AO31" s="47">
        <f t="shared" si="21"/>
        <v>0</v>
      </c>
      <c r="AP31" s="46">
        <f t="shared" si="21"/>
        <v>0</v>
      </c>
      <c r="AQ31" s="47">
        <f t="shared" si="21"/>
        <v>0</v>
      </c>
      <c r="AR31" s="48">
        <f t="shared" si="21"/>
        <v>0</v>
      </c>
      <c r="AS31" s="49">
        <f t="shared" ref="AS31:AT33" si="22">AO31+AQ31</f>
        <v>0</v>
      </c>
      <c r="AT31" s="46">
        <f t="shared" si="22"/>
        <v>0</v>
      </c>
    </row>
    <row r="32" spans="1:46" x14ac:dyDescent="0.25">
      <c r="A32" s="50" t="s">
        <v>6</v>
      </c>
      <c r="B32" s="36" t="s">
        <v>15</v>
      </c>
      <c r="C32" s="43"/>
      <c r="D32" s="38"/>
      <c r="E32" s="43"/>
      <c r="F32" s="38"/>
      <c r="G32" s="43"/>
      <c r="H32" s="40"/>
      <c r="I32" s="42"/>
      <c r="J32" s="38"/>
      <c r="K32" s="43"/>
      <c r="L32" s="38"/>
      <c r="M32" s="43"/>
      <c r="N32" s="40"/>
      <c r="O32" s="42"/>
      <c r="P32" s="38"/>
      <c r="Q32" s="43"/>
      <c r="R32" s="38"/>
      <c r="S32" s="43"/>
      <c r="T32" s="40"/>
      <c r="U32" s="42"/>
      <c r="V32" s="38"/>
      <c r="W32" s="43"/>
      <c r="X32" s="38"/>
      <c r="Y32" s="43"/>
      <c r="Z32" s="40"/>
      <c r="AA32" s="51"/>
      <c r="AB32" s="38"/>
      <c r="AC32" s="43"/>
      <c r="AD32" s="38"/>
      <c r="AE32" s="43"/>
      <c r="AF32" s="40"/>
      <c r="AG32" s="51"/>
      <c r="AH32" s="38"/>
      <c r="AI32" s="43"/>
      <c r="AJ32" s="38"/>
      <c r="AK32" s="43"/>
      <c r="AL32" s="40"/>
      <c r="AM32" s="52"/>
      <c r="AN32" s="46">
        <f>D32+J32+P32+V32+AB32+AH32</f>
        <v>0</v>
      </c>
      <c r="AO32" s="53"/>
      <c r="AP32" s="46">
        <f>F32+L32+R32+X32+AD32+AJ32</f>
        <v>0</v>
      </c>
      <c r="AQ32" s="53"/>
      <c r="AR32" s="48">
        <f>H32+N32+T32+Z32+AF32+AL32</f>
        <v>0</v>
      </c>
      <c r="AS32" s="49">
        <f t="shared" si="22"/>
        <v>0</v>
      </c>
      <c r="AT32" s="46">
        <f t="shared" si="22"/>
        <v>0</v>
      </c>
    </row>
    <row r="33" spans="1:46" x14ac:dyDescent="0.25">
      <c r="A33" s="35" t="s">
        <v>7</v>
      </c>
      <c r="B33" s="36" t="s">
        <v>13</v>
      </c>
      <c r="C33" s="43"/>
      <c r="D33" s="38"/>
      <c r="E33" s="43"/>
      <c r="F33" s="38"/>
      <c r="G33" s="43"/>
      <c r="H33" s="40"/>
      <c r="I33" s="42"/>
      <c r="J33" s="38"/>
      <c r="K33" s="43"/>
      <c r="L33" s="38"/>
      <c r="M33" s="43"/>
      <c r="N33" s="40"/>
      <c r="O33" s="42"/>
      <c r="P33" s="38"/>
      <c r="Q33" s="43"/>
      <c r="R33" s="38"/>
      <c r="S33" s="43"/>
      <c r="T33" s="40"/>
      <c r="U33" s="42"/>
      <c r="V33" s="38"/>
      <c r="W33" s="43"/>
      <c r="X33" s="38"/>
      <c r="Y33" s="43"/>
      <c r="Z33" s="40"/>
      <c r="AA33" s="51"/>
      <c r="AB33" s="38"/>
      <c r="AC33" s="43"/>
      <c r="AD33" s="38"/>
      <c r="AE33" s="43"/>
      <c r="AF33" s="40"/>
      <c r="AG33" s="51"/>
      <c r="AH33" s="38"/>
      <c r="AI33" s="43"/>
      <c r="AJ33" s="38"/>
      <c r="AK33" s="43"/>
      <c r="AL33" s="40"/>
      <c r="AM33" s="52"/>
      <c r="AN33" s="46">
        <f>D33+J33+P33+V33+AB33+AH33</f>
        <v>0</v>
      </c>
      <c r="AO33" s="58"/>
      <c r="AP33" s="46">
        <f>F33+L33+R33+X33+AD33+AJ33</f>
        <v>0</v>
      </c>
      <c r="AQ33" s="58"/>
      <c r="AR33" s="48">
        <f>H33+N33+T33+Z33+AF33+AL33</f>
        <v>0</v>
      </c>
      <c r="AS33" s="49">
        <f t="shared" si="22"/>
        <v>0</v>
      </c>
      <c r="AT33" s="46">
        <f t="shared" si="22"/>
        <v>0</v>
      </c>
    </row>
    <row r="34" spans="1:46" ht="12.75" customHeight="1" x14ac:dyDescent="0.25">
      <c r="A34" s="59" t="s">
        <v>12</v>
      </c>
      <c r="B34" s="57" t="s">
        <v>46</v>
      </c>
      <c r="C34" s="30">
        <f>SUM(C35:C39)</f>
        <v>0</v>
      </c>
      <c r="D34" s="31">
        <f t="shared" ref="D34:AT34" si="23">SUM(D35:D39)</f>
        <v>0</v>
      </c>
      <c r="E34" s="30">
        <f t="shared" si="23"/>
        <v>0</v>
      </c>
      <c r="F34" s="31">
        <f t="shared" si="23"/>
        <v>0</v>
      </c>
      <c r="G34" s="30">
        <f t="shared" si="23"/>
        <v>0</v>
      </c>
      <c r="H34" s="32">
        <f t="shared" si="23"/>
        <v>0</v>
      </c>
      <c r="I34" s="34">
        <f t="shared" si="23"/>
        <v>0</v>
      </c>
      <c r="J34" s="31">
        <f t="shared" si="23"/>
        <v>0</v>
      </c>
      <c r="K34" s="30">
        <f t="shared" si="23"/>
        <v>0</v>
      </c>
      <c r="L34" s="31">
        <f t="shared" si="23"/>
        <v>0</v>
      </c>
      <c r="M34" s="30">
        <f t="shared" si="23"/>
        <v>0</v>
      </c>
      <c r="N34" s="32">
        <f t="shared" si="23"/>
        <v>0</v>
      </c>
      <c r="O34" s="34">
        <f t="shared" si="23"/>
        <v>0</v>
      </c>
      <c r="P34" s="31">
        <f t="shared" si="23"/>
        <v>0</v>
      </c>
      <c r="Q34" s="30">
        <f t="shared" si="23"/>
        <v>0</v>
      </c>
      <c r="R34" s="31">
        <f t="shared" si="23"/>
        <v>0</v>
      </c>
      <c r="S34" s="30">
        <f t="shared" si="23"/>
        <v>0</v>
      </c>
      <c r="T34" s="32">
        <f t="shared" si="23"/>
        <v>0</v>
      </c>
      <c r="U34" s="34">
        <f t="shared" si="23"/>
        <v>0</v>
      </c>
      <c r="V34" s="31">
        <f t="shared" si="23"/>
        <v>0</v>
      </c>
      <c r="W34" s="30">
        <f t="shared" si="23"/>
        <v>0</v>
      </c>
      <c r="X34" s="31">
        <f t="shared" si="23"/>
        <v>0</v>
      </c>
      <c r="Y34" s="30">
        <f t="shared" si="23"/>
        <v>0</v>
      </c>
      <c r="Z34" s="31">
        <f t="shared" si="23"/>
        <v>0</v>
      </c>
      <c r="AA34" s="30">
        <f t="shared" si="23"/>
        <v>0</v>
      </c>
      <c r="AB34" s="31">
        <f t="shared" si="23"/>
        <v>0</v>
      </c>
      <c r="AC34" s="30">
        <f t="shared" si="23"/>
        <v>0</v>
      </c>
      <c r="AD34" s="31">
        <f t="shared" si="23"/>
        <v>0</v>
      </c>
      <c r="AE34" s="30">
        <f t="shared" si="23"/>
        <v>0</v>
      </c>
      <c r="AF34" s="32">
        <f t="shared" si="23"/>
        <v>0</v>
      </c>
      <c r="AG34" s="30">
        <f t="shared" ref="AG34:AL34" si="24">SUM(AG35:AG39)</f>
        <v>0</v>
      </c>
      <c r="AH34" s="31">
        <f t="shared" si="24"/>
        <v>0</v>
      </c>
      <c r="AI34" s="30">
        <f t="shared" si="24"/>
        <v>0</v>
      </c>
      <c r="AJ34" s="31">
        <f t="shared" si="24"/>
        <v>0</v>
      </c>
      <c r="AK34" s="30">
        <f t="shared" si="24"/>
        <v>0</v>
      </c>
      <c r="AL34" s="32">
        <f t="shared" si="24"/>
        <v>0</v>
      </c>
      <c r="AM34" s="34">
        <f t="shared" si="23"/>
        <v>0</v>
      </c>
      <c r="AN34" s="31">
        <f t="shared" si="23"/>
        <v>0</v>
      </c>
      <c r="AO34" s="30">
        <f t="shared" si="23"/>
        <v>0</v>
      </c>
      <c r="AP34" s="31">
        <f>SUM(AP35:AP39)</f>
        <v>0</v>
      </c>
      <c r="AQ34" s="30">
        <f t="shared" si="23"/>
        <v>0</v>
      </c>
      <c r="AR34" s="32">
        <f t="shared" si="23"/>
        <v>0</v>
      </c>
      <c r="AS34" s="34">
        <f t="shared" si="23"/>
        <v>0</v>
      </c>
      <c r="AT34" s="31">
        <f t="shared" si="23"/>
        <v>0</v>
      </c>
    </row>
    <row r="35" spans="1:46" x14ac:dyDescent="0.25">
      <c r="A35" s="35" t="s">
        <v>38</v>
      </c>
      <c r="B35" s="36" t="s">
        <v>64</v>
      </c>
      <c r="C35" s="37"/>
      <c r="D35" s="38"/>
      <c r="E35" s="37"/>
      <c r="F35" s="38"/>
      <c r="G35" s="37"/>
      <c r="H35" s="40"/>
      <c r="I35" s="41"/>
      <c r="J35" s="38"/>
      <c r="K35" s="37"/>
      <c r="L35" s="38"/>
      <c r="M35" s="37"/>
      <c r="N35" s="40"/>
      <c r="O35" s="41"/>
      <c r="P35" s="38"/>
      <c r="Q35" s="44"/>
      <c r="R35" s="38"/>
      <c r="S35" s="44"/>
      <c r="T35" s="40"/>
      <c r="U35" s="41"/>
      <c r="V35" s="38"/>
      <c r="W35" s="37"/>
      <c r="X35" s="38"/>
      <c r="Y35" s="37"/>
      <c r="Z35" s="40"/>
      <c r="AA35" s="44"/>
      <c r="AB35" s="38"/>
      <c r="AC35" s="37"/>
      <c r="AD35" s="38"/>
      <c r="AE35" s="37"/>
      <c r="AF35" s="40"/>
      <c r="AG35" s="44"/>
      <c r="AH35" s="38"/>
      <c r="AI35" s="37"/>
      <c r="AJ35" s="38"/>
      <c r="AK35" s="37"/>
      <c r="AL35" s="40"/>
      <c r="AM35" s="45">
        <f t="shared" ref="AM35:AR37" si="25">C35+I35+O35+U35+AA35+AG35</f>
        <v>0</v>
      </c>
      <c r="AN35" s="46">
        <f t="shared" si="25"/>
        <v>0</v>
      </c>
      <c r="AO35" s="47">
        <f t="shared" si="25"/>
        <v>0</v>
      </c>
      <c r="AP35" s="46">
        <f t="shared" si="25"/>
        <v>0</v>
      </c>
      <c r="AQ35" s="47">
        <f t="shared" si="25"/>
        <v>0</v>
      </c>
      <c r="AR35" s="48">
        <f t="shared" si="25"/>
        <v>0</v>
      </c>
      <c r="AS35" s="49">
        <f>AO35+AQ35</f>
        <v>0</v>
      </c>
      <c r="AT35" s="46">
        <f>AP35+AR35</f>
        <v>0</v>
      </c>
    </row>
    <row r="36" spans="1:46" x14ac:dyDescent="0.25">
      <c r="A36" s="35" t="s">
        <v>39</v>
      </c>
      <c r="B36" s="36" t="s">
        <v>65</v>
      </c>
      <c r="C36" s="37"/>
      <c r="D36" s="38"/>
      <c r="E36" s="37"/>
      <c r="F36" s="38"/>
      <c r="G36" s="37"/>
      <c r="H36" s="40"/>
      <c r="I36" s="41"/>
      <c r="J36" s="38"/>
      <c r="K36" s="37"/>
      <c r="L36" s="38"/>
      <c r="M36" s="37"/>
      <c r="N36" s="40"/>
      <c r="O36" s="41"/>
      <c r="P36" s="38"/>
      <c r="Q36" s="44"/>
      <c r="R36" s="38"/>
      <c r="S36" s="44"/>
      <c r="T36" s="40"/>
      <c r="U36" s="41"/>
      <c r="V36" s="38"/>
      <c r="W36" s="37"/>
      <c r="X36" s="38"/>
      <c r="Y36" s="37"/>
      <c r="Z36" s="40"/>
      <c r="AA36" s="44"/>
      <c r="AB36" s="38"/>
      <c r="AC36" s="37"/>
      <c r="AD36" s="38"/>
      <c r="AE36" s="37"/>
      <c r="AF36" s="40"/>
      <c r="AG36" s="44"/>
      <c r="AH36" s="38"/>
      <c r="AI36" s="37"/>
      <c r="AJ36" s="38"/>
      <c r="AK36" s="37"/>
      <c r="AL36" s="40"/>
      <c r="AM36" s="45">
        <f t="shared" si="25"/>
        <v>0</v>
      </c>
      <c r="AN36" s="46">
        <f t="shared" si="25"/>
        <v>0</v>
      </c>
      <c r="AO36" s="47">
        <f t="shared" si="25"/>
        <v>0</v>
      </c>
      <c r="AP36" s="46">
        <f t="shared" si="25"/>
        <v>0</v>
      </c>
      <c r="AQ36" s="47">
        <f t="shared" si="25"/>
        <v>0</v>
      </c>
      <c r="AR36" s="48">
        <f t="shared" si="25"/>
        <v>0</v>
      </c>
      <c r="AS36" s="49">
        <f>AO36+AQ36</f>
        <v>0</v>
      </c>
      <c r="AT36" s="46">
        <f>AP36+AR36</f>
        <v>0</v>
      </c>
    </row>
    <row r="37" spans="1:46" x14ac:dyDescent="0.25">
      <c r="A37" s="35" t="s">
        <v>40</v>
      </c>
      <c r="B37" s="36" t="s">
        <v>32</v>
      </c>
      <c r="C37" s="37"/>
      <c r="D37" s="38"/>
      <c r="E37" s="37"/>
      <c r="F37" s="38"/>
      <c r="G37" s="37"/>
      <c r="H37" s="40"/>
      <c r="I37" s="41"/>
      <c r="J37" s="38"/>
      <c r="K37" s="37"/>
      <c r="L37" s="38"/>
      <c r="M37" s="37"/>
      <c r="N37" s="40"/>
      <c r="O37" s="41"/>
      <c r="P37" s="38"/>
      <c r="Q37" s="37"/>
      <c r="R37" s="38"/>
      <c r="S37" s="37"/>
      <c r="T37" s="40"/>
      <c r="U37" s="41"/>
      <c r="V37" s="38"/>
      <c r="W37" s="37"/>
      <c r="X37" s="38"/>
      <c r="Y37" s="37"/>
      <c r="Z37" s="40"/>
      <c r="AA37" s="44"/>
      <c r="AB37" s="38"/>
      <c r="AC37" s="37"/>
      <c r="AD37" s="38"/>
      <c r="AE37" s="37"/>
      <c r="AF37" s="40"/>
      <c r="AG37" s="44"/>
      <c r="AH37" s="38"/>
      <c r="AI37" s="37"/>
      <c r="AJ37" s="38"/>
      <c r="AK37" s="37"/>
      <c r="AL37" s="40"/>
      <c r="AM37" s="45">
        <f t="shared" si="25"/>
        <v>0</v>
      </c>
      <c r="AN37" s="46">
        <f t="shared" si="25"/>
        <v>0</v>
      </c>
      <c r="AO37" s="47">
        <f t="shared" si="25"/>
        <v>0</v>
      </c>
      <c r="AP37" s="46">
        <f t="shared" si="25"/>
        <v>0</v>
      </c>
      <c r="AQ37" s="47">
        <f t="shared" si="25"/>
        <v>0</v>
      </c>
      <c r="AR37" s="48">
        <f t="shared" si="25"/>
        <v>0</v>
      </c>
      <c r="AS37" s="49">
        <f t="shared" ref="AS37:AT39" si="26">AO37+AQ37</f>
        <v>0</v>
      </c>
      <c r="AT37" s="46">
        <f t="shared" si="26"/>
        <v>0</v>
      </c>
    </row>
    <row r="38" spans="1:46" x14ac:dyDescent="0.25">
      <c r="A38" s="50" t="s">
        <v>6</v>
      </c>
      <c r="B38" s="36" t="s">
        <v>15</v>
      </c>
      <c r="C38" s="43"/>
      <c r="D38" s="38"/>
      <c r="E38" s="43"/>
      <c r="F38" s="38"/>
      <c r="G38" s="43"/>
      <c r="H38" s="40"/>
      <c r="I38" s="42"/>
      <c r="J38" s="38"/>
      <c r="K38" s="43"/>
      <c r="L38" s="38"/>
      <c r="M38" s="43"/>
      <c r="N38" s="40"/>
      <c r="O38" s="42"/>
      <c r="P38" s="38"/>
      <c r="Q38" s="43"/>
      <c r="R38" s="38"/>
      <c r="S38" s="43"/>
      <c r="T38" s="40"/>
      <c r="U38" s="42"/>
      <c r="V38" s="38"/>
      <c r="W38" s="43"/>
      <c r="X38" s="38"/>
      <c r="Y38" s="43"/>
      <c r="Z38" s="40"/>
      <c r="AA38" s="51"/>
      <c r="AB38" s="38"/>
      <c r="AC38" s="43"/>
      <c r="AD38" s="38"/>
      <c r="AE38" s="43"/>
      <c r="AF38" s="40"/>
      <c r="AG38" s="51"/>
      <c r="AH38" s="38"/>
      <c r="AI38" s="43"/>
      <c r="AJ38" s="38"/>
      <c r="AK38" s="43"/>
      <c r="AL38" s="40"/>
      <c r="AM38" s="52"/>
      <c r="AN38" s="46">
        <f>D38+J38+P38+V38+AB38+AH38</f>
        <v>0</v>
      </c>
      <c r="AO38" s="53"/>
      <c r="AP38" s="46">
        <f>F38+L38+R38+X38+AD38+AJ38</f>
        <v>0</v>
      </c>
      <c r="AQ38" s="53"/>
      <c r="AR38" s="48">
        <f>H38+N38+T38+Z38+AF38+AL38</f>
        <v>0</v>
      </c>
      <c r="AS38" s="49">
        <f>AO38+AQ38</f>
        <v>0</v>
      </c>
      <c r="AT38" s="46">
        <f t="shared" si="26"/>
        <v>0</v>
      </c>
    </row>
    <row r="39" spans="1:46" x14ac:dyDescent="0.25">
      <c r="A39" s="35" t="s">
        <v>7</v>
      </c>
      <c r="B39" s="36" t="s">
        <v>13</v>
      </c>
      <c r="C39" s="43"/>
      <c r="D39" s="38"/>
      <c r="E39" s="43"/>
      <c r="F39" s="38"/>
      <c r="G39" s="43"/>
      <c r="H39" s="40"/>
      <c r="I39" s="42"/>
      <c r="J39" s="38"/>
      <c r="K39" s="43"/>
      <c r="L39" s="38"/>
      <c r="M39" s="43"/>
      <c r="N39" s="40"/>
      <c r="O39" s="42"/>
      <c r="P39" s="38"/>
      <c r="Q39" s="43"/>
      <c r="R39" s="38"/>
      <c r="S39" s="43"/>
      <c r="T39" s="40"/>
      <c r="U39" s="42"/>
      <c r="V39" s="38"/>
      <c r="W39" s="43"/>
      <c r="X39" s="38"/>
      <c r="Y39" s="43"/>
      <c r="Z39" s="40"/>
      <c r="AA39" s="51"/>
      <c r="AB39" s="38"/>
      <c r="AC39" s="43"/>
      <c r="AD39" s="38"/>
      <c r="AE39" s="43"/>
      <c r="AF39" s="40"/>
      <c r="AG39" s="51"/>
      <c r="AH39" s="38"/>
      <c r="AI39" s="43"/>
      <c r="AJ39" s="38"/>
      <c r="AK39" s="43"/>
      <c r="AL39" s="40"/>
      <c r="AM39" s="52"/>
      <c r="AN39" s="46">
        <f>D39+J39+P39+V39+AB39+AH39</f>
        <v>0</v>
      </c>
      <c r="AO39" s="54"/>
      <c r="AP39" s="46">
        <f>F39+L39+R39+X39+AD39+AJ39</f>
        <v>0</v>
      </c>
      <c r="AQ39" s="54"/>
      <c r="AR39" s="48">
        <f>H39+N39+T39+Z39+AF39+AL39</f>
        <v>0</v>
      </c>
      <c r="AS39" s="49">
        <f t="shared" si="26"/>
        <v>0</v>
      </c>
      <c r="AT39" s="46">
        <f t="shared" si="26"/>
        <v>0</v>
      </c>
    </row>
    <row r="40" spans="1:46" x14ac:dyDescent="0.25">
      <c r="AR40" s="60"/>
      <c r="AT40" s="60"/>
    </row>
    <row r="41" spans="1:46" x14ac:dyDescent="0.25">
      <c r="AR41" s="60"/>
      <c r="AT41" s="60"/>
    </row>
    <row r="42" spans="1:46" ht="41.25" customHeight="1" x14ac:dyDescent="0.25">
      <c r="B42" s="61"/>
      <c r="C42" s="62">
        <v>1</v>
      </c>
      <c r="D42" s="209" t="s">
        <v>59</v>
      </c>
      <c r="E42" s="209"/>
      <c r="F42" s="209"/>
      <c r="G42" s="209"/>
      <c r="H42" s="209"/>
      <c r="I42" s="209"/>
      <c r="J42" s="209"/>
      <c r="K42" s="209"/>
      <c r="L42" s="209"/>
      <c r="M42" s="209"/>
      <c r="N42" s="209"/>
      <c r="O42" s="209"/>
      <c r="P42" s="209"/>
      <c r="Q42" s="209"/>
      <c r="V42" s="63"/>
      <c r="AB42" s="63"/>
      <c r="AH42" s="63"/>
      <c r="AN42" s="63"/>
    </row>
    <row r="43" spans="1:46" ht="69" customHeight="1" x14ac:dyDescent="0.25">
      <c r="B43" s="64"/>
      <c r="C43" s="62">
        <v>2</v>
      </c>
      <c r="D43" s="209" t="s">
        <v>50</v>
      </c>
      <c r="E43" s="209"/>
      <c r="F43" s="209"/>
      <c r="G43" s="209"/>
      <c r="H43" s="209"/>
      <c r="I43" s="209"/>
      <c r="J43" s="209"/>
      <c r="K43" s="209"/>
      <c r="L43" s="209"/>
      <c r="M43" s="209"/>
      <c r="N43" s="209"/>
      <c r="O43" s="209"/>
      <c r="P43" s="209"/>
      <c r="Q43" s="209"/>
      <c r="S43" s="212"/>
      <c r="T43" s="212"/>
      <c r="U43" s="212"/>
      <c r="V43" s="212"/>
      <c r="W43" s="212"/>
      <c r="X43" s="212"/>
      <c r="Z43" s="65"/>
      <c r="AA43" s="66"/>
      <c r="AC43" s="65"/>
      <c r="AF43" s="65"/>
      <c r="AG43" s="66"/>
      <c r="AI43" s="65"/>
      <c r="AL43" s="65"/>
      <c r="AM43" s="66"/>
      <c r="AO43" s="65"/>
      <c r="AR43" s="65"/>
      <c r="AT43" s="65"/>
    </row>
    <row r="44" spans="1:46" ht="27" customHeight="1" x14ac:dyDescent="0.25">
      <c r="C44" s="62">
        <v>3</v>
      </c>
      <c r="D44" s="209" t="s">
        <v>57</v>
      </c>
      <c r="E44" s="209"/>
      <c r="F44" s="209"/>
      <c r="G44" s="209"/>
      <c r="H44" s="209"/>
      <c r="I44" s="209"/>
      <c r="J44" s="209"/>
      <c r="K44" s="209"/>
      <c r="L44" s="209"/>
      <c r="M44" s="209"/>
      <c r="N44" s="209"/>
      <c r="O44" s="209"/>
      <c r="P44" s="209"/>
      <c r="Q44" s="209"/>
      <c r="S44" s="167"/>
      <c r="T44" s="168"/>
      <c r="U44" s="168"/>
      <c r="V44" s="168"/>
      <c r="W44" s="168"/>
      <c r="X44" s="168"/>
      <c r="AA44" s="66"/>
      <c r="AB44" s="67"/>
      <c r="AG44" s="66"/>
      <c r="AH44" s="67"/>
      <c r="AM44" s="66"/>
      <c r="AN44" s="67"/>
    </row>
    <row r="45" spans="1:46" ht="27" customHeight="1" x14ac:dyDescent="0.25">
      <c r="C45" s="62">
        <v>4</v>
      </c>
      <c r="D45" s="209" t="s">
        <v>60</v>
      </c>
      <c r="E45" s="209"/>
      <c r="F45" s="209"/>
      <c r="G45" s="209"/>
      <c r="H45" s="209"/>
      <c r="I45" s="209"/>
      <c r="J45" s="209"/>
      <c r="K45" s="209"/>
      <c r="L45" s="209"/>
      <c r="M45" s="209"/>
      <c r="N45" s="209"/>
      <c r="O45" s="209"/>
      <c r="P45" s="209"/>
      <c r="Q45" s="209"/>
      <c r="S45" s="170"/>
      <c r="T45" s="170"/>
      <c r="U45" s="170"/>
      <c r="V45" s="170"/>
      <c r="W45" s="170"/>
      <c r="X45" s="170"/>
      <c r="AA45" s="66"/>
      <c r="AB45" s="68"/>
      <c r="AG45" s="66"/>
      <c r="AH45" s="68"/>
      <c r="AM45" s="66"/>
      <c r="AN45" s="68"/>
    </row>
    <row r="46" spans="1:46" ht="32.25" customHeight="1" x14ac:dyDescent="0.25">
      <c r="C46" s="62">
        <v>5</v>
      </c>
      <c r="D46" s="209" t="s">
        <v>49</v>
      </c>
      <c r="E46" s="209"/>
      <c r="F46" s="209"/>
      <c r="G46" s="209"/>
      <c r="H46" s="209"/>
      <c r="I46" s="209"/>
      <c r="J46" s="209"/>
      <c r="K46" s="209"/>
      <c r="L46" s="209"/>
      <c r="M46" s="209"/>
      <c r="N46" s="209"/>
      <c r="O46" s="209"/>
      <c r="P46" s="209"/>
      <c r="Q46" s="209"/>
      <c r="S46" s="170"/>
      <c r="T46" s="170"/>
      <c r="U46" s="170"/>
      <c r="V46" s="170"/>
      <c r="W46" s="170"/>
      <c r="X46" s="170"/>
      <c r="AA46" s="66"/>
      <c r="AB46" s="68"/>
      <c r="AG46" s="66"/>
      <c r="AH46" s="68"/>
      <c r="AM46" s="66"/>
      <c r="AN46" s="68"/>
    </row>
    <row r="47" spans="1:46" ht="27" customHeight="1" x14ac:dyDescent="0.25">
      <c r="C47" s="62">
        <v>6</v>
      </c>
      <c r="D47" s="209" t="s">
        <v>43</v>
      </c>
      <c r="E47" s="209"/>
      <c r="F47" s="209"/>
      <c r="G47" s="209"/>
      <c r="H47" s="209"/>
      <c r="I47" s="209"/>
      <c r="J47" s="209"/>
      <c r="K47" s="209"/>
      <c r="L47" s="209"/>
      <c r="M47" s="209"/>
      <c r="N47" s="209"/>
      <c r="O47" s="209"/>
      <c r="P47" s="209"/>
      <c r="Q47" s="209"/>
    </row>
    <row r="48" spans="1:46" ht="26.25" customHeight="1" x14ac:dyDescent="0.25">
      <c r="C48" s="62">
        <v>7</v>
      </c>
      <c r="D48" s="209" t="s">
        <v>44</v>
      </c>
      <c r="E48" s="209"/>
      <c r="F48" s="209"/>
      <c r="G48" s="209"/>
      <c r="H48" s="209"/>
      <c r="I48" s="209"/>
      <c r="J48" s="209"/>
      <c r="K48" s="209"/>
      <c r="L48" s="209"/>
      <c r="M48" s="209"/>
      <c r="N48" s="209"/>
      <c r="O48" s="209"/>
      <c r="P48" s="209"/>
      <c r="Q48" s="209"/>
    </row>
    <row r="49" spans="3:17" ht="15.6" x14ac:dyDescent="0.25">
      <c r="C49" s="62">
        <v>8</v>
      </c>
      <c r="D49" s="210" t="s">
        <v>75</v>
      </c>
      <c r="E49" s="211"/>
      <c r="F49" s="211"/>
      <c r="G49" s="211"/>
      <c r="H49" s="211"/>
      <c r="I49" s="211"/>
      <c r="J49" s="211"/>
      <c r="K49" s="211"/>
      <c r="L49" s="211"/>
      <c r="M49" s="211"/>
      <c r="N49" s="211"/>
      <c r="O49" s="211"/>
      <c r="P49" s="211"/>
      <c r="Q49" s="211"/>
    </row>
    <row r="50" spans="3:17" x14ac:dyDescent="0.25">
      <c r="D50" s="211"/>
      <c r="E50" s="211"/>
      <c r="F50" s="211"/>
      <c r="G50" s="211"/>
      <c r="H50" s="211"/>
      <c r="I50" s="211"/>
      <c r="J50" s="211"/>
      <c r="K50" s="211"/>
      <c r="L50" s="211"/>
      <c r="M50" s="211"/>
      <c r="N50" s="211"/>
      <c r="O50" s="211"/>
      <c r="P50" s="211"/>
      <c r="Q50" s="211"/>
    </row>
    <row r="51" spans="3:17" x14ac:dyDescent="0.25">
      <c r="D51" s="211"/>
      <c r="E51" s="211"/>
      <c r="F51" s="211"/>
      <c r="G51" s="211"/>
      <c r="H51" s="211"/>
      <c r="I51" s="211"/>
      <c r="J51" s="211"/>
      <c r="K51" s="211"/>
      <c r="L51" s="211"/>
      <c r="M51" s="211"/>
      <c r="N51" s="211"/>
      <c r="O51" s="211"/>
      <c r="P51" s="211"/>
      <c r="Q51" s="211"/>
    </row>
    <row r="52" spans="3:17" x14ac:dyDescent="0.25">
      <c r="D52" s="211"/>
      <c r="E52" s="211"/>
      <c r="F52" s="211"/>
      <c r="G52" s="211"/>
      <c r="H52" s="211"/>
      <c r="I52" s="211"/>
      <c r="J52" s="211"/>
      <c r="K52" s="211"/>
      <c r="L52" s="211"/>
      <c r="M52" s="211"/>
      <c r="N52" s="211"/>
      <c r="O52" s="211"/>
      <c r="P52" s="211"/>
      <c r="Q52" s="211"/>
    </row>
    <row r="53" spans="3:17" x14ac:dyDescent="0.25">
      <c r="D53" s="211"/>
      <c r="E53" s="211"/>
      <c r="F53" s="211"/>
      <c r="G53" s="211"/>
      <c r="H53" s="211"/>
      <c r="I53" s="211"/>
      <c r="J53" s="211"/>
      <c r="K53" s="211"/>
      <c r="L53" s="211"/>
      <c r="M53" s="211"/>
      <c r="N53" s="211"/>
      <c r="O53" s="211"/>
      <c r="P53" s="211"/>
      <c r="Q53" s="211"/>
    </row>
    <row r="54" spans="3:17" x14ac:dyDescent="0.25">
      <c r="D54" s="65"/>
      <c r="E54" s="65"/>
      <c r="F54" s="65"/>
      <c r="G54" s="65"/>
      <c r="H54" s="65"/>
      <c r="I54" s="65"/>
      <c r="J54" s="65"/>
      <c r="K54" s="65"/>
      <c r="L54" s="65"/>
      <c r="M54" s="65"/>
      <c r="N54" s="65"/>
      <c r="O54" s="65"/>
      <c r="P54" s="65"/>
      <c r="Q54" s="65"/>
    </row>
    <row r="55" spans="3:17" x14ac:dyDescent="0.25">
      <c r="D55" s="65"/>
      <c r="E55" s="65"/>
      <c r="F55" s="65"/>
      <c r="G55" s="65"/>
      <c r="H55" s="65"/>
      <c r="I55" s="65"/>
      <c r="J55" s="65"/>
      <c r="K55" s="65"/>
      <c r="L55" s="65"/>
      <c r="M55" s="65"/>
      <c r="N55" s="65"/>
      <c r="O55" s="65"/>
      <c r="P55" s="65"/>
      <c r="Q55" s="65"/>
    </row>
    <row r="56" spans="3:17" ht="28.5" customHeight="1" x14ac:dyDescent="0.25">
      <c r="D56" s="209" t="s">
        <v>47</v>
      </c>
      <c r="E56" s="209"/>
      <c r="F56" s="209"/>
      <c r="G56" s="209"/>
      <c r="H56" s="209"/>
      <c r="I56" s="209"/>
      <c r="J56" s="209"/>
      <c r="K56" s="209"/>
      <c r="L56" s="209"/>
      <c r="M56" s="209"/>
      <c r="N56" s="209"/>
      <c r="O56" s="209"/>
      <c r="P56" s="209"/>
      <c r="Q56" s="209"/>
    </row>
    <row r="57" spans="3:17" ht="28.5" customHeight="1" x14ac:dyDescent="0.25">
      <c r="D57" s="209" t="s">
        <v>78</v>
      </c>
      <c r="E57" s="209"/>
      <c r="F57" s="209"/>
      <c r="G57" s="209"/>
      <c r="H57" s="209"/>
      <c r="I57" s="209"/>
      <c r="J57" s="209"/>
      <c r="K57" s="209"/>
      <c r="L57" s="209"/>
      <c r="M57" s="209"/>
      <c r="N57" s="209"/>
      <c r="O57" s="209"/>
      <c r="P57" s="209"/>
      <c r="Q57" s="209"/>
    </row>
    <row r="58" spans="3:17" ht="17.25" customHeight="1" x14ac:dyDescent="0.25">
      <c r="D58" s="209" t="s">
        <v>66</v>
      </c>
      <c r="E58" s="209"/>
      <c r="F58" s="209"/>
      <c r="G58" s="209"/>
      <c r="H58" s="209"/>
      <c r="I58" s="209"/>
      <c r="J58" s="209"/>
      <c r="K58" s="209"/>
      <c r="L58" s="209"/>
      <c r="M58" s="209"/>
      <c r="N58" s="209"/>
      <c r="O58" s="209"/>
      <c r="P58" s="209"/>
      <c r="Q58" s="209"/>
    </row>
    <row r="59" spans="3:17" ht="17.25" customHeight="1" x14ac:dyDescent="0.25">
      <c r="D59" s="209" t="s">
        <v>67</v>
      </c>
      <c r="E59" s="209"/>
      <c r="F59" s="209"/>
      <c r="G59" s="209"/>
      <c r="H59" s="209"/>
      <c r="I59" s="209"/>
      <c r="J59" s="209"/>
      <c r="K59" s="209"/>
      <c r="L59" s="209"/>
      <c r="M59" s="209"/>
      <c r="N59" s="209"/>
      <c r="O59" s="209"/>
      <c r="P59" s="209"/>
      <c r="Q59" s="209"/>
    </row>
    <row r="60" spans="3:17" x14ac:dyDescent="0.25">
      <c r="D60" s="208"/>
      <c r="E60" s="208"/>
      <c r="F60" s="208"/>
      <c r="G60" s="208"/>
      <c r="H60" s="208"/>
      <c r="I60" s="208"/>
      <c r="J60" s="208"/>
      <c r="K60" s="208"/>
      <c r="L60" s="208"/>
      <c r="M60" s="208"/>
      <c r="N60" s="208"/>
      <c r="O60" s="208"/>
      <c r="P60" s="208"/>
      <c r="Q60" s="208"/>
    </row>
  </sheetData>
  <sheetProtection selectLockedCells="1"/>
  <autoFilter ref="B15:B60"/>
  <mergeCells count="50">
    <mergeCell ref="S45:X45"/>
    <mergeCell ref="G7:H7"/>
    <mergeCell ref="S46:X46"/>
    <mergeCell ref="D42:Q42"/>
    <mergeCell ref="O5:T5"/>
    <mergeCell ref="O7:P7"/>
    <mergeCell ref="S43:X43"/>
    <mergeCell ref="S44:X44"/>
    <mergeCell ref="D60:Q60"/>
    <mergeCell ref="D43:Q43"/>
    <mergeCell ref="D44:Q44"/>
    <mergeCell ref="D45:Q45"/>
    <mergeCell ref="D46:Q46"/>
    <mergeCell ref="D56:Q56"/>
    <mergeCell ref="D59:Q59"/>
    <mergeCell ref="D48:Q48"/>
    <mergeCell ref="D49:Q53"/>
    <mergeCell ref="D47:Q47"/>
    <mergeCell ref="D57:Q57"/>
    <mergeCell ref="D58:Q58"/>
    <mergeCell ref="B5:B7"/>
    <mergeCell ref="AM5:AR5"/>
    <mergeCell ref="AM7:AN7"/>
    <mergeCell ref="AO7:AP7"/>
    <mergeCell ref="AQ7:AR7"/>
    <mergeCell ref="Q7:R7"/>
    <mergeCell ref="S7:T7"/>
    <mergeCell ref="I5:N5"/>
    <mergeCell ref="C7:D7"/>
    <mergeCell ref="AK7:AL7"/>
    <mergeCell ref="AG7:AH7"/>
    <mergeCell ref="AI7:AJ7"/>
    <mergeCell ref="C5:H5"/>
    <mergeCell ref="AG5:AL5"/>
    <mergeCell ref="C2:AT2"/>
    <mergeCell ref="AE7:AF7"/>
    <mergeCell ref="U7:V7"/>
    <mergeCell ref="W7:X7"/>
    <mergeCell ref="Y7:Z7"/>
    <mergeCell ref="I7:J7"/>
    <mergeCell ref="K7:L7"/>
    <mergeCell ref="M7:N7"/>
    <mergeCell ref="E7:F7"/>
    <mergeCell ref="K3:P3"/>
    <mergeCell ref="AS7:AT7"/>
    <mergeCell ref="AS5:AT5"/>
    <mergeCell ref="U5:Z5"/>
    <mergeCell ref="AA5:AF5"/>
    <mergeCell ref="AA7:AB7"/>
    <mergeCell ref="AC7:AD7"/>
  </mergeCells>
  <phoneticPr fontId="0" type="noConversion"/>
  <pageMargins left="0.53" right="0.49" top="1" bottom="1" header="0.5" footer="0.5"/>
  <pageSetup paperSize="8" scale="55"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T50"/>
  <sheetViews>
    <sheetView zoomScale="85" zoomScaleNormal="85" zoomScaleSheetLayoutView="75" workbookViewId="0">
      <pane xSplit="2" topLeftCell="C1" activePane="topRight" state="frozen"/>
      <selection pane="topRight" activeCell="AD11" sqref="AD11"/>
    </sheetView>
  </sheetViews>
  <sheetFormatPr defaultColWidth="9.109375" defaultRowHeight="13.2" x14ac:dyDescent="0.25"/>
  <cols>
    <col min="1" max="1" width="4.109375" style="13" customWidth="1"/>
    <col min="2" max="2" width="36.109375" style="13" customWidth="1"/>
    <col min="3" max="20" width="6.6640625" style="13" customWidth="1"/>
    <col min="21" max="24" width="8.6640625" style="13" customWidth="1"/>
    <col min="25" max="26" width="6.6640625" style="13" customWidth="1"/>
    <col min="27" max="16384" width="9.109375" style="13"/>
  </cols>
  <sheetData>
    <row r="2" spans="1:26" s="9" customFormat="1" ht="17.399999999999999" x14ac:dyDescent="0.3">
      <c r="B2" s="10" t="s">
        <v>35</v>
      </c>
      <c r="C2" s="11"/>
      <c r="D2" s="11"/>
      <c r="E2" s="11"/>
      <c r="F2" s="11"/>
      <c r="P2" s="177" t="s">
        <v>36</v>
      </c>
      <c r="Q2" s="177"/>
      <c r="R2" s="177"/>
      <c r="S2" s="177"/>
      <c r="T2" s="177"/>
      <c r="U2" s="177"/>
      <c r="V2" s="177"/>
      <c r="W2" s="177"/>
      <c r="X2" s="177"/>
      <c r="Y2" s="177"/>
      <c r="Z2" s="177"/>
    </row>
    <row r="3" spans="1:26" ht="16.8" x14ac:dyDescent="0.3">
      <c r="C3" s="135" t="s">
        <v>137</v>
      </c>
      <c r="D3" s="135"/>
      <c r="E3" s="135"/>
      <c r="F3" s="135"/>
      <c r="G3" s="135"/>
      <c r="H3" s="135"/>
      <c r="I3" s="135"/>
      <c r="J3" s="135"/>
      <c r="K3" s="135"/>
      <c r="L3" s="220" t="s">
        <v>98</v>
      </c>
      <c r="M3" s="220"/>
      <c r="N3" s="220"/>
      <c r="O3" s="220"/>
      <c r="P3" s="220"/>
      <c r="Q3" s="220"/>
    </row>
    <row r="5" spans="1:26" s="12" customFormat="1" ht="51" customHeight="1" x14ac:dyDescent="0.25">
      <c r="B5" s="171" t="s">
        <v>129</v>
      </c>
      <c r="C5" s="216" t="s">
        <v>52</v>
      </c>
      <c r="D5" s="216"/>
      <c r="E5" s="216"/>
      <c r="F5" s="217"/>
      <c r="G5" s="197" t="s">
        <v>23</v>
      </c>
      <c r="H5" s="198"/>
      <c r="I5" s="198"/>
      <c r="J5" s="198"/>
      <c r="K5" s="198"/>
      <c r="L5" s="199"/>
      <c r="M5" s="215" t="s">
        <v>3</v>
      </c>
      <c r="N5" s="203"/>
      <c r="O5" s="203"/>
      <c r="P5" s="204"/>
      <c r="Q5" s="200" t="s">
        <v>53</v>
      </c>
      <c r="R5" s="203"/>
      <c r="S5" s="203"/>
      <c r="T5" s="204"/>
      <c r="U5" s="196" t="s">
        <v>54</v>
      </c>
      <c r="V5" s="216"/>
      <c r="W5" s="216" t="s">
        <v>55</v>
      </c>
      <c r="X5" s="217"/>
      <c r="Y5" s="218" t="s">
        <v>26</v>
      </c>
      <c r="Z5" s="219"/>
    </row>
    <row r="6" spans="1:26" ht="27.75" customHeight="1" x14ac:dyDescent="0.25">
      <c r="B6" s="172"/>
      <c r="C6" s="20" t="s">
        <v>16</v>
      </c>
      <c r="D6" s="15" t="s">
        <v>17</v>
      </c>
      <c r="E6" s="20" t="s">
        <v>16</v>
      </c>
      <c r="F6" s="16" t="s">
        <v>17</v>
      </c>
      <c r="G6" s="19" t="s">
        <v>16</v>
      </c>
      <c r="H6" s="15" t="s">
        <v>17</v>
      </c>
      <c r="I6" s="20" t="s">
        <v>16</v>
      </c>
      <c r="J6" s="15" t="s">
        <v>17</v>
      </c>
      <c r="K6" s="20" t="s">
        <v>16</v>
      </c>
      <c r="L6" s="16" t="s">
        <v>17</v>
      </c>
      <c r="M6" s="19" t="s">
        <v>16</v>
      </c>
      <c r="N6" s="15" t="s">
        <v>17</v>
      </c>
      <c r="O6" s="20" t="s">
        <v>16</v>
      </c>
      <c r="P6" s="16" t="s">
        <v>17</v>
      </c>
      <c r="Q6" s="21" t="s">
        <v>16</v>
      </c>
      <c r="R6" s="15" t="s">
        <v>17</v>
      </c>
      <c r="S6" s="20" t="s">
        <v>16</v>
      </c>
      <c r="T6" s="16" t="s">
        <v>17</v>
      </c>
      <c r="U6" s="21" t="s">
        <v>16</v>
      </c>
      <c r="V6" s="15" t="s">
        <v>17</v>
      </c>
      <c r="W6" s="20" t="s">
        <v>16</v>
      </c>
      <c r="X6" s="16" t="s">
        <v>17</v>
      </c>
      <c r="Y6" s="21" t="s">
        <v>16</v>
      </c>
      <c r="Z6" s="15" t="s">
        <v>17</v>
      </c>
    </row>
    <row r="7" spans="1:26" ht="27.75" customHeight="1" x14ac:dyDescent="0.25">
      <c r="B7" s="172"/>
      <c r="C7" s="193" t="s">
        <v>41</v>
      </c>
      <c r="D7" s="193"/>
      <c r="E7" s="193" t="s">
        <v>18</v>
      </c>
      <c r="F7" s="207"/>
      <c r="G7" s="205" t="s">
        <v>0</v>
      </c>
      <c r="H7" s="206"/>
      <c r="I7" s="193" t="s">
        <v>42</v>
      </c>
      <c r="J7" s="193"/>
      <c r="K7" s="193" t="s">
        <v>24</v>
      </c>
      <c r="L7" s="207"/>
      <c r="M7" s="213" t="s">
        <v>42</v>
      </c>
      <c r="N7" s="193"/>
      <c r="O7" s="193" t="s">
        <v>92</v>
      </c>
      <c r="P7" s="207"/>
      <c r="Q7" s="214" t="s">
        <v>42</v>
      </c>
      <c r="R7" s="193"/>
      <c r="S7" s="193" t="s">
        <v>24</v>
      </c>
      <c r="T7" s="207"/>
      <c r="U7" s="193" t="s">
        <v>42</v>
      </c>
      <c r="V7" s="193"/>
      <c r="W7" s="193" t="s">
        <v>24</v>
      </c>
      <c r="X7" s="207"/>
      <c r="Y7" s="214" t="s">
        <v>2</v>
      </c>
      <c r="Z7" s="193"/>
    </row>
    <row r="8" spans="1:26" ht="15.75" customHeight="1" x14ac:dyDescent="0.25">
      <c r="B8" s="22" t="s">
        <v>76</v>
      </c>
      <c r="C8" s="72">
        <f>C9+C15</f>
        <v>0</v>
      </c>
      <c r="D8" s="73">
        <f>D9+D15</f>
        <v>0</v>
      </c>
      <c r="E8" s="72">
        <f>E9+E15</f>
        <v>69.5</v>
      </c>
      <c r="F8" s="74">
        <f>F9+F15</f>
        <v>74</v>
      </c>
      <c r="G8" s="125">
        <f>G9+G15</f>
        <v>0</v>
      </c>
      <c r="H8" s="73">
        <f t="shared" ref="H8:P8" si="0">H9+H15</f>
        <v>0</v>
      </c>
      <c r="I8" s="72">
        <f t="shared" si="0"/>
        <v>0</v>
      </c>
      <c r="J8" s="73">
        <f t="shared" si="0"/>
        <v>0</v>
      </c>
      <c r="K8" s="72">
        <f t="shared" si="0"/>
        <v>0</v>
      </c>
      <c r="L8" s="74">
        <f t="shared" si="0"/>
        <v>0</v>
      </c>
      <c r="M8" s="75">
        <f t="shared" si="0"/>
        <v>0</v>
      </c>
      <c r="N8" s="73">
        <f t="shared" si="0"/>
        <v>0</v>
      </c>
      <c r="O8" s="72">
        <f t="shared" si="0"/>
        <v>0</v>
      </c>
      <c r="P8" s="74">
        <f t="shared" si="0"/>
        <v>0</v>
      </c>
      <c r="Q8" s="76">
        <f t="shared" ref="Q8:Z8" si="1">Q9+Q15</f>
        <v>0</v>
      </c>
      <c r="R8" s="73">
        <f t="shared" si="1"/>
        <v>0</v>
      </c>
      <c r="S8" s="72">
        <f t="shared" si="1"/>
        <v>0</v>
      </c>
      <c r="T8" s="74">
        <f t="shared" si="1"/>
        <v>7.5</v>
      </c>
      <c r="U8" s="76">
        <f>U9+U15</f>
        <v>0</v>
      </c>
      <c r="V8" s="73">
        <f>V9+V15</f>
        <v>0</v>
      </c>
      <c r="W8" s="72">
        <f>W9+W15</f>
        <v>69.5</v>
      </c>
      <c r="X8" s="74">
        <f>X9+X15</f>
        <v>81.5</v>
      </c>
      <c r="Y8" s="126">
        <f t="shared" si="1"/>
        <v>69.5</v>
      </c>
      <c r="Z8" s="73">
        <f t="shared" si="1"/>
        <v>81.5</v>
      </c>
    </row>
    <row r="9" spans="1:26" x14ac:dyDescent="0.25">
      <c r="A9" s="28" t="s">
        <v>5</v>
      </c>
      <c r="B9" s="29" t="s">
        <v>77</v>
      </c>
      <c r="C9" s="69">
        <f>SUM(C10:C14)</f>
        <v>0</v>
      </c>
      <c r="D9" s="70">
        <f>SUM(D10:D14)</f>
        <v>0</v>
      </c>
      <c r="E9" s="69">
        <f>SUM(E10:E14)</f>
        <v>69.5</v>
      </c>
      <c r="F9" s="71">
        <f>SUM(F10:F14)</f>
        <v>62</v>
      </c>
      <c r="G9" s="127">
        <f>SUM(G10:G14)</f>
        <v>0</v>
      </c>
      <c r="H9" s="70">
        <f t="shared" ref="H9:P9" si="2">SUM(H10:H14)</f>
        <v>0</v>
      </c>
      <c r="I9" s="69">
        <f t="shared" si="2"/>
        <v>0</v>
      </c>
      <c r="J9" s="70">
        <f>SUM(J10:J14)</f>
        <v>0</v>
      </c>
      <c r="K9" s="69">
        <f t="shared" si="2"/>
        <v>0</v>
      </c>
      <c r="L9" s="71">
        <f t="shared" si="2"/>
        <v>0</v>
      </c>
      <c r="M9" s="77">
        <f t="shared" si="2"/>
        <v>0</v>
      </c>
      <c r="N9" s="70">
        <f t="shared" si="2"/>
        <v>0</v>
      </c>
      <c r="O9" s="69">
        <f t="shared" si="2"/>
        <v>0</v>
      </c>
      <c r="P9" s="71">
        <f t="shared" si="2"/>
        <v>0</v>
      </c>
      <c r="Q9" s="78">
        <f t="shared" ref="Q9:Z9" si="3">SUM(Q10:Q14)</f>
        <v>0</v>
      </c>
      <c r="R9" s="70">
        <f t="shared" si="3"/>
        <v>0</v>
      </c>
      <c r="S9" s="69">
        <f t="shared" si="3"/>
        <v>0</v>
      </c>
      <c r="T9" s="71">
        <f t="shared" si="3"/>
        <v>7.5</v>
      </c>
      <c r="U9" s="78">
        <f>SUM(U10:U14)</f>
        <v>0</v>
      </c>
      <c r="V9" s="70">
        <f>SUM(V10:V14)</f>
        <v>0</v>
      </c>
      <c r="W9" s="69">
        <f>SUM(W10:W14)</f>
        <v>69.5</v>
      </c>
      <c r="X9" s="71">
        <f>SUM(X10:X14)</f>
        <v>69.5</v>
      </c>
      <c r="Y9" s="128">
        <f t="shared" si="3"/>
        <v>69.5</v>
      </c>
      <c r="Z9" s="70">
        <f t="shared" si="3"/>
        <v>69.5</v>
      </c>
    </row>
    <row r="10" spans="1:26" ht="16.8" x14ac:dyDescent="0.25">
      <c r="A10" s="35" t="s">
        <v>38</v>
      </c>
      <c r="B10" s="139" t="s">
        <v>100</v>
      </c>
      <c r="C10" s="85">
        <f>'2. sz. melléklet'!AO10</f>
        <v>0</v>
      </c>
      <c r="D10" s="84">
        <f>'2. sz. melléklet'!AP10</f>
        <v>0</v>
      </c>
      <c r="E10" s="85">
        <f>'2. sz. melléklet'!AQ10</f>
        <v>40</v>
      </c>
      <c r="F10" s="86">
        <f>'2. sz. melléklet'!AR10</f>
        <v>40</v>
      </c>
      <c r="G10" s="41"/>
      <c r="H10" s="38"/>
      <c r="I10" s="44"/>
      <c r="J10" s="38"/>
      <c r="K10" s="44"/>
      <c r="L10" s="40"/>
      <c r="M10" s="41"/>
      <c r="N10" s="38"/>
      <c r="O10" s="44"/>
      <c r="P10" s="40"/>
      <c r="Q10" s="44"/>
      <c r="R10" s="38"/>
      <c r="S10" s="44">
        <v>0</v>
      </c>
      <c r="T10" s="40">
        <v>7.5</v>
      </c>
      <c r="U10" s="87">
        <f>SUM(C10,I10,M10,Q10)</f>
        <v>0</v>
      </c>
      <c r="V10" s="84">
        <f>SUM(D10,J10,N10,R10)</f>
        <v>0</v>
      </c>
      <c r="W10" s="85">
        <f>SUM(E10,K10,O10,S10)</f>
        <v>40</v>
      </c>
      <c r="X10" s="86">
        <f>SUM(F10,L10,P10,T10)</f>
        <v>47.5</v>
      </c>
      <c r="Y10" s="129">
        <f t="shared" ref="Y10:Z14" si="4">U10+W10</f>
        <v>40</v>
      </c>
      <c r="Z10" s="84">
        <f t="shared" si="4"/>
        <v>47.5</v>
      </c>
    </row>
    <row r="11" spans="1:26" x14ac:dyDescent="0.25">
      <c r="A11" s="35" t="s">
        <v>39</v>
      </c>
      <c r="B11" s="36" t="s">
        <v>65</v>
      </c>
      <c r="C11" s="85">
        <f>'2. sz. melléklet'!AO11</f>
        <v>0</v>
      </c>
      <c r="D11" s="84">
        <f>'2. sz. melléklet'!AP11</f>
        <v>0</v>
      </c>
      <c r="E11" s="85">
        <f>'2. sz. melléklet'!AQ11</f>
        <v>22</v>
      </c>
      <c r="F11" s="86">
        <f>'2. sz. melléklet'!AR11</f>
        <v>22</v>
      </c>
      <c r="G11" s="79"/>
      <c r="H11" s="80"/>
      <c r="I11" s="81"/>
      <c r="J11" s="80"/>
      <c r="K11" s="81"/>
      <c r="L11" s="82"/>
      <c r="M11" s="79"/>
      <c r="N11" s="80"/>
      <c r="O11" s="81"/>
      <c r="P11" s="82"/>
      <c r="Q11" s="88"/>
      <c r="R11" s="80"/>
      <c r="S11" s="81"/>
      <c r="T11" s="82"/>
      <c r="U11" s="87">
        <f t="shared" ref="U11:W13" si="5">SUM(C11,I11,M11,Q11)</f>
        <v>0</v>
      </c>
      <c r="V11" s="84">
        <f t="shared" si="5"/>
        <v>0</v>
      </c>
      <c r="W11" s="85">
        <f t="shared" si="5"/>
        <v>22</v>
      </c>
      <c r="X11" s="86">
        <f>SUM(F11,L11,P11,T11)</f>
        <v>22</v>
      </c>
      <c r="Y11" s="129">
        <f t="shared" si="4"/>
        <v>22</v>
      </c>
      <c r="Z11" s="84">
        <f t="shared" si="4"/>
        <v>22</v>
      </c>
    </row>
    <row r="12" spans="1:26" x14ac:dyDescent="0.25">
      <c r="A12" s="35" t="s">
        <v>40</v>
      </c>
      <c r="B12" s="36" t="s">
        <v>32</v>
      </c>
      <c r="C12" s="85">
        <f>'2. sz. melléklet'!AO12</f>
        <v>0</v>
      </c>
      <c r="D12" s="84">
        <f>'2. sz. melléklet'!AP12</f>
        <v>0</v>
      </c>
      <c r="E12" s="85">
        <f>'2. sz. melléklet'!AQ12</f>
        <v>7.5</v>
      </c>
      <c r="F12" s="86">
        <f>'2. sz. melléklet'!AR12</f>
        <v>0</v>
      </c>
      <c r="G12" s="79"/>
      <c r="H12" s="80"/>
      <c r="I12" s="81"/>
      <c r="J12" s="80"/>
      <c r="K12" s="81"/>
      <c r="L12" s="82"/>
      <c r="M12" s="79"/>
      <c r="N12" s="80"/>
      <c r="O12" s="81"/>
      <c r="P12" s="82"/>
      <c r="Q12" s="88"/>
      <c r="R12" s="80"/>
      <c r="S12" s="81"/>
      <c r="T12" s="82"/>
      <c r="U12" s="87">
        <f t="shared" si="5"/>
        <v>0</v>
      </c>
      <c r="V12" s="84">
        <f>SUM(D12,J12,N12,R12)</f>
        <v>0</v>
      </c>
      <c r="W12" s="85">
        <f t="shared" si="5"/>
        <v>7.5</v>
      </c>
      <c r="X12" s="86">
        <f>SUM(F12,L12,P12,T12)</f>
        <v>0</v>
      </c>
      <c r="Y12" s="129">
        <f t="shared" si="4"/>
        <v>7.5</v>
      </c>
      <c r="Z12" s="84">
        <f t="shared" si="4"/>
        <v>0</v>
      </c>
    </row>
    <row r="13" spans="1:26" x14ac:dyDescent="0.25">
      <c r="A13" s="50" t="s">
        <v>6</v>
      </c>
      <c r="B13" s="36" t="s">
        <v>25</v>
      </c>
      <c r="C13" s="85">
        <f>'2. sz. melléklet'!AO13</f>
        <v>0</v>
      </c>
      <c r="D13" s="84">
        <f>'2. sz. melléklet'!AP13</f>
        <v>0</v>
      </c>
      <c r="E13" s="85">
        <f>'2. sz. melléklet'!AQ13</f>
        <v>0</v>
      </c>
      <c r="F13" s="86">
        <f>'2. sz. melléklet'!AR13</f>
        <v>0</v>
      </c>
      <c r="G13" s="79"/>
      <c r="H13" s="38"/>
      <c r="I13" s="81"/>
      <c r="J13" s="38"/>
      <c r="K13" s="81"/>
      <c r="L13" s="40"/>
      <c r="M13" s="79"/>
      <c r="N13" s="38"/>
      <c r="O13" s="81"/>
      <c r="P13" s="40"/>
      <c r="Q13" s="88"/>
      <c r="R13" s="38"/>
      <c r="S13" s="81"/>
      <c r="T13" s="40"/>
      <c r="U13" s="87">
        <f t="shared" si="5"/>
        <v>0</v>
      </c>
      <c r="V13" s="84">
        <f>SUM(D13,J13,N13,R13)</f>
        <v>0</v>
      </c>
      <c r="W13" s="85">
        <f t="shared" si="5"/>
        <v>0</v>
      </c>
      <c r="X13" s="86">
        <f>SUM(F13,L13,P13,T13)</f>
        <v>0</v>
      </c>
      <c r="Y13" s="129">
        <f t="shared" si="4"/>
        <v>0</v>
      </c>
      <c r="Z13" s="84">
        <f t="shared" si="4"/>
        <v>0</v>
      </c>
    </row>
    <row r="14" spans="1:26" x14ac:dyDescent="0.25">
      <c r="A14" s="35" t="s">
        <v>7</v>
      </c>
      <c r="B14" s="36" t="s">
        <v>37</v>
      </c>
      <c r="C14" s="91"/>
      <c r="D14" s="84">
        <f>'2. sz. melléklet'!AP14</f>
        <v>0</v>
      </c>
      <c r="E14" s="91"/>
      <c r="F14" s="86">
        <f>'2. sz. melléklet'!AR14</f>
        <v>0</v>
      </c>
      <c r="G14" s="79"/>
      <c r="H14" s="38"/>
      <c r="I14" s="81"/>
      <c r="J14" s="38"/>
      <c r="K14" s="81"/>
      <c r="L14" s="40"/>
      <c r="M14" s="79"/>
      <c r="N14" s="38"/>
      <c r="O14" s="81"/>
      <c r="P14" s="40"/>
      <c r="Q14" s="88"/>
      <c r="R14" s="38"/>
      <c r="S14" s="81"/>
      <c r="T14" s="40"/>
      <c r="U14" s="91"/>
      <c r="V14" s="84">
        <f>SUM(D14,J14,N14,R14)</f>
        <v>0</v>
      </c>
      <c r="W14" s="91"/>
      <c r="X14" s="86">
        <f>SUM(F14,L14,P14,T14)</f>
        <v>0</v>
      </c>
      <c r="Y14" s="130"/>
      <c r="Z14" s="84">
        <f t="shared" si="4"/>
        <v>0</v>
      </c>
    </row>
    <row r="15" spans="1:26" x14ac:dyDescent="0.25">
      <c r="A15" s="55" t="s">
        <v>8</v>
      </c>
      <c r="B15" s="56" t="s">
        <v>45</v>
      </c>
      <c r="C15" s="23">
        <f t="shared" ref="C15:Z15" si="6">SUM(C16,C22,C28,C34)</f>
        <v>0</v>
      </c>
      <c r="D15" s="24">
        <f t="shared" si="6"/>
        <v>0</v>
      </c>
      <c r="E15" s="23">
        <f t="shared" si="6"/>
        <v>0</v>
      </c>
      <c r="F15" s="25">
        <f t="shared" si="6"/>
        <v>12</v>
      </c>
      <c r="G15" s="26">
        <f t="shared" si="6"/>
        <v>0</v>
      </c>
      <c r="H15" s="24">
        <f t="shared" si="6"/>
        <v>0</v>
      </c>
      <c r="I15" s="23">
        <f t="shared" si="6"/>
        <v>0</v>
      </c>
      <c r="J15" s="24">
        <f t="shared" si="6"/>
        <v>0</v>
      </c>
      <c r="K15" s="23">
        <f t="shared" si="6"/>
        <v>0</v>
      </c>
      <c r="L15" s="25">
        <f t="shared" si="6"/>
        <v>0</v>
      </c>
      <c r="M15" s="26">
        <f t="shared" si="6"/>
        <v>0</v>
      </c>
      <c r="N15" s="24">
        <f t="shared" si="6"/>
        <v>0</v>
      </c>
      <c r="O15" s="23">
        <f t="shared" si="6"/>
        <v>0</v>
      </c>
      <c r="P15" s="25">
        <f t="shared" si="6"/>
        <v>0</v>
      </c>
      <c r="Q15" s="27">
        <f t="shared" si="6"/>
        <v>0</v>
      </c>
      <c r="R15" s="24">
        <f t="shared" si="6"/>
        <v>0</v>
      </c>
      <c r="S15" s="23">
        <f t="shared" si="6"/>
        <v>0</v>
      </c>
      <c r="T15" s="25">
        <f t="shared" si="6"/>
        <v>0</v>
      </c>
      <c r="U15" s="27">
        <f t="shared" si="6"/>
        <v>0</v>
      </c>
      <c r="V15" s="24">
        <f t="shared" si="6"/>
        <v>0</v>
      </c>
      <c r="W15" s="23">
        <f t="shared" si="6"/>
        <v>0</v>
      </c>
      <c r="X15" s="25">
        <f t="shared" si="6"/>
        <v>12</v>
      </c>
      <c r="Y15" s="113">
        <f t="shared" si="6"/>
        <v>0</v>
      </c>
      <c r="Z15" s="24">
        <f t="shared" si="6"/>
        <v>12</v>
      </c>
    </row>
    <row r="16" spans="1:26" x14ac:dyDescent="0.25">
      <c r="A16" s="28" t="s">
        <v>9</v>
      </c>
      <c r="B16" s="164" t="s">
        <v>128</v>
      </c>
      <c r="C16" s="30">
        <f t="shared" ref="C16:Z16" si="7">SUM(C17:C21)</f>
        <v>0</v>
      </c>
      <c r="D16" s="31">
        <f t="shared" si="7"/>
        <v>0</v>
      </c>
      <c r="E16" s="30">
        <f t="shared" si="7"/>
        <v>0</v>
      </c>
      <c r="F16" s="32">
        <f t="shared" si="7"/>
        <v>12</v>
      </c>
      <c r="G16" s="33">
        <f t="shared" si="7"/>
        <v>0</v>
      </c>
      <c r="H16" s="31">
        <f t="shared" si="7"/>
        <v>0</v>
      </c>
      <c r="I16" s="30">
        <f t="shared" si="7"/>
        <v>0</v>
      </c>
      <c r="J16" s="31">
        <f t="shared" si="7"/>
        <v>0</v>
      </c>
      <c r="K16" s="30">
        <f t="shared" si="7"/>
        <v>0</v>
      </c>
      <c r="L16" s="32">
        <f t="shared" si="7"/>
        <v>0</v>
      </c>
      <c r="M16" s="33">
        <f t="shared" si="7"/>
        <v>0</v>
      </c>
      <c r="N16" s="31">
        <f t="shared" si="7"/>
        <v>0</v>
      </c>
      <c r="O16" s="30">
        <f t="shared" si="7"/>
        <v>0</v>
      </c>
      <c r="P16" s="32">
        <f t="shared" si="7"/>
        <v>0</v>
      </c>
      <c r="Q16" s="34">
        <f t="shared" si="7"/>
        <v>0</v>
      </c>
      <c r="R16" s="31">
        <f t="shared" si="7"/>
        <v>0</v>
      </c>
      <c r="S16" s="30">
        <f t="shared" si="7"/>
        <v>0</v>
      </c>
      <c r="T16" s="32">
        <f t="shared" si="7"/>
        <v>0</v>
      </c>
      <c r="U16" s="34">
        <f t="shared" si="7"/>
        <v>0</v>
      </c>
      <c r="V16" s="31">
        <f t="shared" si="7"/>
        <v>0</v>
      </c>
      <c r="W16" s="30">
        <f t="shared" si="7"/>
        <v>0</v>
      </c>
      <c r="X16" s="32">
        <f t="shared" si="7"/>
        <v>12</v>
      </c>
      <c r="Y16" s="114">
        <f t="shared" si="7"/>
        <v>0</v>
      </c>
      <c r="Z16" s="31">
        <f t="shared" si="7"/>
        <v>12</v>
      </c>
    </row>
    <row r="17" spans="1:46" x14ac:dyDescent="0.25">
      <c r="A17" s="35" t="s">
        <v>38</v>
      </c>
      <c r="B17" s="137" t="s">
        <v>131</v>
      </c>
      <c r="C17" s="47">
        <f>'2. sz. melléklet'!AO17</f>
        <v>0</v>
      </c>
      <c r="D17" s="46">
        <f>'2. sz. melléklet'!AP17</f>
        <v>0</v>
      </c>
      <c r="E17" s="47">
        <f>'2. sz. melléklet'!AQ17</f>
        <v>0</v>
      </c>
      <c r="F17" s="48">
        <f>'2. sz. melléklet'!AR17</f>
        <v>12</v>
      </c>
      <c r="G17" s="41"/>
      <c r="H17" s="38"/>
      <c r="I17" s="44"/>
      <c r="J17" s="38"/>
      <c r="K17" s="44"/>
      <c r="L17" s="40"/>
      <c r="M17" s="41"/>
      <c r="N17" s="38"/>
      <c r="O17" s="44"/>
      <c r="P17" s="40"/>
      <c r="Q17" s="44"/>
      <c r="R17" s="38"/>
      <c r="S17" s="44"/>
      <c r="T17" s="40"/>
      <c r="U17" s="49">
        <f t="shared" ref="U17:X20" si="8">SUM(C17,I17,M17,Q17)</f>
        <v>0</v>
      </c>
      <c r="V17" s="46">
        <f t="shared" si="8"/>
        <v>0</v>
      </c>
      <c r="W17" s="47">
        <f t="shared" si="8"/>
        <v>0</v>
      </c>
      <c r="X17" s="48">
        <f t="shared" si="8"/>
        <v>12</v>
      </c>
      <c r="Y17" s="115">
        <f t="shared" ref="Y17:Z21" si="9">U17+W17</f>
        <v>0</v>
      </c>
      <c r="Z17" s="46">
        <f t="shared" si="9"/>
        <v>12</v>
      </c>
      <c r="AA17" s="116"/>
      <c r="AB17" s="117"/>
      <c r="AC17" s="116"/>
      <c r="AD17" s="117"/>
      <c r="AE17" s="116"/>
      <c r="AF17" s="117"/>
      <c r="AG17" s="116"/>
      <c r="AH17" s="117"/>
      <c r="AI17" s="116"/>
      <c r="AJ17" s="117"/>
      <c r="AK17" s="116"/>
      <c r="AL17" s="117"/>
      <c r="AM17" s="116"/>
      <c r="AN17" s="117"/>
      <c r="AO17" s="116"/>
      <c r="AP17" s="117"/>
      <c r="AQ17" s="116"/>
      <c r="AR17" s="117"/>
      <c r="AS17" s="116"/>
      <c r="AT17" s="117"/>
    </row>
    <row r="18" spans="1:46" x14ac:dyDescent="0.25">
      <c r="A18" s="35" t="s">
        <v>39</v>
      </c>
      <c r="B18" s="36" t="s">
        <v>65</v>
      </c>
      <c r="C18" s="47">
        <f>'2. sz. melléklet'!AO18</f>
        <v>0</v>
      </c>
      <c r="D18" s="46">
        <f>'2. sz. melléklet'!AP18</f>
        <v>0</v>
      </c>
      <c r="E18" s="47">
        <f>'2. sz. melléklet'!AQ18</f>
        <v>0</v>
      </c>
      <c r="F18" s="48">
        <f>'2. sz. melléklet'!AR18</f>
        <v>0</v>
      </c>
      <c r="G18" s="41"/>
      <c r="H18" s="38"/>
      <c r="I18" s="44"/>
      <c r="J18" s="38"/>
      <c r="K18" s="44"/>
      <c r="L18" s="40"/>
      <c r="M18" s="41"/>
      <c r="N18" s="38"/>
      <c r="O18" s="44"/>
      <c r="P18" s="40"/>
      <c r="Q18" s="44"/>
      <c r="R18" s="38"/>
      <c r="S18" s="44"/>
      <c r="T18" s="40"/>
      <c r="U18" s="49">
        <f t="shared" si="8"/>
        <v>0</v>
      </c>
      <c r="V18" s="46">
        <f t="shared" si="8"/>
        <v>0</v>
      </c>
      <c r="W18" s="47">
        <f t="shared" si="8"/>
        <v>0</v>
      </c>
      <c r="X18" s="48">
        <f t="shared" si="8"/>
        <v>0</v>
      </c>
      <c r="Y18" s="115">
        <f>U18+W18</f>
        <v>0</v>
      </c>
      <c r="Z18" s="46">
        <f>V18+X18</f>
        <v>0</v>
      </c>
      <c r="AA18" s="116"/>
      <c r="AB18" s="117"/>
      <c r="AC18" s="116"/>
      <c r="AD18" s="117"/>
      <c r="AE18" s="116"/>
      <c r="AF18" s="117"/>
      <c r="AG18" s="116"/>
      <c r="AH18" s="117"/>
      <c r="AI18" s="116"/>
      <c r="AJ18" s="117"/>
      <c r="AK18" s="116"/>
      <c r="AL18" s="117"/>
      <c r="AM18" s="116"/>
      <c r="AN18" s="117"/>
      <c r="AO18" s="116"/>
      <c r="AP18" s="117"/>
      <c r="AQ18" s="116"/>
      <c r="AR18" s="117"/>
      <c r="AS18" s="116"/>
      <c r="AT18" s="117"/>
    </row>
    <row r="19" spans="1:46" x14ac:dyDescent="0.25">
      <c r="A19" s="35" t="s">
        <v>40</v>
      </c>
      <c r="B19" s="36" t="s">
        <v>32</v>
      </c>
      <c r="C19" s="47">
        <f>'2. sz. melléklet'!AO19</f>
        <v>0</v>
      </c>
      <c r="D19" s="46">
        <f>'2. sz. melléklet'!AP19</f>
        <v>0</v>
      </c>
      <c r="E19" s="47">
        <f>'2. sz. melléklet'!AQ19</f>
        <v>0</v>
      </c>
      <c r="F19" s="48">
        <f>'2. sz. melléklet'!AR19</f>
        <v>0</v>
      </c>
      <c r="G19" s="41"/>
      <c r="H19" s="38"/>
      <c r="I19" s="44"/>
      <c r="J19" s="38"/>
      <c r="K19" s="44"/>
      <c r="L19" s="40"/>
      <c r="M19" s="41"/>
      <c r="N19" s="38"/>
      <c r="O19" s="44"/>
      <c r="P19" s="40"/>
      <c r="Q19" s="44"/>
      <c r="R19" s="38"/>
      <c r="S19" s="44"/>
      <c r="T19" s="40"/>
      <c r="U19" s="49">
        <f t="shared" si="8"/>
        <v>0</v>
      </c>
      <c r="V19" s="46">
        <f t="shared" si="8"/>
        <v>0</v>
      </c>
      <c r="W19" s="47">
        <f t="shared" si="8"/>
        <v>0</v>
      </c>
      <c r="X19" s="48">
        <f>SUM(F19,L19,P19,T19)</f>
        <v>0</v>
      </c>
      <c r="Y19" s="115">
        <f>U19+W19</f>
        <v>0</v>
      </c>
      <c r="Z19" s="46">
        <f>V19+X19</f>
        <v>0</v>
      </c>
      <c r="AA19" s="116"/>
      <c r="AB19" s="117"/>
      <c r="AC19" s="116"/>
      <c r="AD19" s="117"/>
      <c r="AE19" s="116"/>
      <c r="AF19" s="117"/>
      <c r="AG19" s="116"/>
      <c r="AH19" s="117"/>
      <c r="AI19" s="116"/>
      <c r="AJ19" s="117"/>
      <c r="AK19" s="116"/>
      <c r="AL19" s="117"/>
      <c r="AM19" s="116"/>
      <c r="AN19" s="117"/>
      <c r="AO19" s="116"/>
      <c r="AP19" s="117"/>
      <c r="AQ19" s="116"/>
      <c r="AR19" s="117"/>
      <c r="AS19" s="116"/>
      <c r="AT19" s="117"/>
    </row>
    <row r="20" spans="1:46" x14ac:dyDescent="0.25">
      <c r="A20" s="50" t="s">
        <v>6</v>
      </c>
      <c r="B20" s="36" t="s">
        <v>25</v>
      </c>
      <c r="C20" s="47">
        <f>'2. sz. melléklet'!AO20</f>
        <v>0</v>
      </c>
      <c r="D20" s="46">
        <f>'2. sz. melléklet'!AP20</f>
        <v>0</v>
      </c>
      <c r="E20" s="47">
        <f>'2. sz. melléklet'!AQ20</f>
        <v>0</v>
      </c>
      <c r="F20" s="48">
        <f>'2. sz. melléklet'!AR20</f>
        <v>0</v>
      </c>
      <c r="G20" s="42"/>
      <c r="H20" s="38"/>
      <c r="I20" s="51"/>
      <c r="J20" s="38"/>
      <c r="K20" s="43"/>
      <c r="L20" s="40"/>
      <c r="M20" s="42"/>
      <c r="N20" s="38"/>
      <c r="O20" s="51"/>
      <c r="P20" s="40"/>
      <c r="Q20" s="51"/>
      <c r="R20" s="38"/>
      <c r="S20" s="43"/>
      <c r="T20" s="40"/>
      <c r="U20" s="49">
        <f t="shared" si="8"/>
        <v>0</v>
      </c>
      <c r="V20" s="46">
        <f t="shared" si="8"/>
        <v>0</v>
      </c>
      <c r="W20" s="47">
        <f t="shared" si="8"/>
        <v>0</v>
      </c>
      <c r="X20" s="48">
        <f t="shared" si="8"/>
        <v>0</v>
      </c>
      <c r="Y20" s="115">
        <f t="shared" si="9"/>
        <v>0</v>
      </c>
      <c r="Z20" s="46">
        <f t="shared" si="9"/>
        <v>0</v>
      </c>
      <c r="AA20" s="116"/>
      <c r="AB20" s="117"/>
      <c r="AC20" s="116"/>
      <c r="AD20" s="117"/>
      <c r="AE20" s="116"/>
      <c r="AF20" s="117"/>
      <c r="AG20" s="116"/>
      <c r="AH20" s="117"/>
      <c r="AI20" s="116"/>
      <c r="AJ20" s="117"/>
      <c r="AK20" s="116"/>
      <c r="AL20" s="117"/>
      <c r="AM20" s="116"/>
      <c r="AN20" s="117"/>
      <c r="AO20" s="116"/>
      <c r="AP20" s="117"/>
      <c r="AQ20" s="116"/>
      <c r="AR20" s="117"/>
      <c r="AS20" s="116"/>
      <c r="AT20" s="117"/>
    </row>
    <row r="21" spans="1:46" x14ac:dyDescent="0.25">
      <c r="A21" s="35" t="s">
        <v>7</v>
      </c>
      <c r="B21" s="36" t="s">
        <v>37</v>
      </c>
      <c r="C21" s="58"/>
      <c r="D21" s="46">
        <f>'2. sz. melléklet'!AP21</f>
        <v>0</v>
      </c>
      <c r="E21" s="58"/>
      <c r="F21" s="48">
        <f>'2. sz. melléklet'!AR21</f>
        <v>0</v>
      </c>
      <c r="G21" s="42"/>
      <c r="H21" s="38"/>
      <c r="I21" s="51"/>
      <c r="J21" s="38"/>
      <c r="K21" s="43"/>
      <c r="L21" s="40"/>
      <c r="M21" s="42"/>
      <c r="N21" s="38"/>
      <c r="O21" s="51"/>
      <c r="P21" s="40"/>
      <c r="Q21" s="51"/>
      <c r="R21" s="38"/>
      <c r="S21" s="43"/>
      <c r="T21" s="40"/>
      <c r="U21" s="58"/>
      <c r="V21" s="46">
        <f>SUM(D21,J21,N21,R21)</f>
        <v>0</v>
      </c>
      <c r="W21" s="58"/>
      <c r="X21" s="48">
        <f>SUM(F21,L21,P21,T21)</f>
        <v>0</v>
      </c>
      <c r="Y21" s="58"/>
      <c r="Z21" s="46">
        <f t="shared" si="9"/>
        <v>0</v>
      </c>
      <c r="AA21" s="116"/>
      <c r="AB21" s="117"/>
      <c r="AC21" s="116"/>
      <c r="AD21" s="117"/>
      <c r="AE21" s="116"/>
      <c r="AF21" s="117"/>
      <c r="AG21" s="116"/>
      <c r="AH21" s="117"/>
      <c r="AI21" s="116"/>
      <c r="AJ21" s="117"/>
      <c r="AK21" s="116"/>
      <c r="AL21" s="117"/>
      <c r="AM21" s="116"/>
      <c r="AN21" s="117"/>
      <c r="AO21" s="116"/>
      <c r="AP21" s="117"/>
      <c r="AQ21" s="116"/>
      <c r="AR21" s="117"/>
      <c r="AS21" s="116"/>
      <c r="AT21" s="117"/>
    </row>
    <row r="22" spans="1:46" x14ac:dyDescent="0.25">
      <c r="A22" s="28" t="s">
        <v>10</v>
      </c>
      <c r="B22" s="57" t="s">
        <v>46</v>
      </c>
      <c r="C22" s="30">
        <f t="shared" ref="C22:Z22" si="10">SUM(C23:C27)</f>
        <v>0</v>
      </c>
      <c r="D22" s="31">
        <f t="shared" si="10"/>
        <v>0</v>
      </c>
      <c r="E22" s="30">
        <f t="shared" si="10"/>
        <v>0</v>
      </c>
      <c r="F22" s="32">
        <f t="shared" si="10"/>
        <v>0</v>
      </c>
      <c r="G22" s="33">
        <f t="shared" si="10"/>
        <v>0</v>
      </c>
      <c r="H22" s="31">
        <f t="shared" si="10"/>
        <v>0</v>
      </c>
      <c r="I22" s="30">
        <f t="shared" si="10"/>
        <v>0</v>
      </c>
      <c r="J22" s="31">
        <f t="shared" si="10"/>
        <v>0</v>
      </c>
      <c r="K22" s="30">
        <f t="shared" si="10"/>
        <v>0</v>
      </c>
      <c r="L22" s="32">
        <f t="shared" si="10"/>
        <v>0</v>
      </c>
      <c r="M22" s="33">
        <f t="shared" si="10"/>
        <v>0</v>
      </c>
      <c r="N22" s="31">
        <f t="shared" si="10"/>
        <v>0</v>
      </c>
      <c r="O22" s="30">
        <f t="shared" si="10"/>
        <v>0</v>
      </c>
      <c r="P22" s="32">
        <f t="shared" si="10"/>
        <v>0</v>
      </c>
      <c r="Q22" s="34">
        <f t="shared" si="10"/>
        <v>0</v>
      </c>
      <c r="R22" s="31">
        <f t="shared" si="10"/>
        <v>0</v>
      </c>
      <c r="S22" s="30">
        <f t="shared" si="10"/>
        <v>0</v>
      </c>
      <c r="T22" s="32">
        <f t="shared" si="10"/>
        <v>0</v>
      </c>
      <c r="U22" s="34">
        <f t="shared" si="10"/>
        <v>0</v>
      </c>
      <c r="V22" s="31">
        <f t="shared" si="10"/>
        <v>0</v>
      </c>
      <c r="W22" s="30">
        <f t="shared" si="10"/>
        <v>0</v>
      </c>
      <c r="X22" s="32">
        <f t="shared" si="10"/>
        <v>0</v>
      </c>
      <c r="Y22" s="114">
        <f t="shared" si="10"/>
        <v>0</v>
      </c>
      <c r="Z22" s="31">
        <f t="shared" si="10"/>
        <v>0</v>
      </c>
      <c r="AA22" s="118"/>
      <c r="AB22" s="118"/>
      <c r="AC22" s="118"/>
      <c r="AD22" s="118"/>
      <c r="AE22" s="118"/>
      <c r="AF22" s="118"/>
      <c r="AG22" s="118"/>
      <c r="AH22" s="118"/>
      <c r="AI22" s="118"/>
      <c r="AJ22" s="118"/>
      <c r="AK22" s="118"/>
      <c r="AL22" s="118"/>
      <c r="AM22" s="118"/>
      <c r="AN22" s="118"/>
      <c r="AO22" s="118"/>
      <c r="AP22" s="118"/>
      <c r="AQ22" s="118"/>
      <c r="AR22" s="118"/>
      <c r="AS22" s="118"/>
      <c r="AT22" s="118"/>
    </row>
    <row r="23" spans="1:46" x14ac:dyDescent="0.25">
      <c r="A23" s="35" t="s">
        <v>38</v>
      </c>
      <c r="B23" s="36" t="s">
        <v>64</v>
      </c>
      <c r="C23" s="47">
        <f>'2. sz. melléklet'!AO23</f>
        <v>0</v>
      </c>
      <c r="D23" s="46">
        <f>'2. sz. melléklet'!AP23</f>
        <v>0</v>
      </c>
      <c r="E23" s="47">
        <f>'2. sz. melléklet'!AQ23</f>
        <v>0</v>
      </c>
      <c r="F23" s="46">
        <f>'2. sz. melléklet'!AR23</f>
        <v>0</v>
      </c>
      <c r="G23" s="41"/>
      <c r="H23" s="38"/>
      <c r="I23" s="44"/>
      <c r="J23" s="38"/>
      <c r="K23" s="44"/>
      <c r="L23" s="40"/>
      <c r="M23" s="41"/>
      <c r="N23" s="38"/>
      <c r="O23" s="44"/>
      <c r="P23" s="40"/>
      <c r="Q23" s="44"/>
      <c r="R23" s="38"/>
      <c r="S23" s="44"/>
      <c r="T23" s="40"/>
      <c r="U23" s="49">
        <f t="shared" ref="U23:X27" si="11">SUM(C23,I23,M23,Q23)</f>
        <v>0</v>
      </c>
      <c r="V23" s="119">
        <f>SUM(D23,J23,N23,R23)</f>
        <v>0</v>
      </c>
      <c r="W23" s="49">
        <f t="shared" si="11"/>
        <v>0</v>
      </c>
      <c r="X23" s="48">
        <f t="shared" si="11"/>
        <v>0</v>
      </c>
      <c r="Y23" s="115">
        <f t="shared" ref="Y23:Z26" si="12">U23+W23</f>
        <v>0</v>
      </c>
      <c r="Z23" s="46">
        <f t="shared" si="12"/>
        <v>0</v>
      </c>
      <c r="AA23" s="116"/>
      <c r="AB23" s="117"/>
      <c r="AC23" s="116"/>
      <c r="AD23" s="117"/>
      <c r="AE23" s="116"/>
      <c r="AF23" s="117"/>
      <c r="AG23" s="116"/>
      <c r="AH23" s="117"/>
      <c r="AI23" s="116"/>
      <c r="AJ23" s="117"/>
      <c r="AK23" s="116"/>
      <c r="AL23" s="117"/>
      <c r="AM23" s="116"/>
      <c r="AN23" s="117"/>
      <c r="AO23" s="116"/>
      <c r="AP23" s="117"/>
      <c r="AQ23" s="116"/>
      <c r="AR23" s="117"/>
      <c r="AS23" s="116"/>
      <c r="AT23" s="117"/>
    </row>
    <row r="24" spans="1:46" x14ac:dyDescent="0.25">
      <c r="A24" s="35" t="s">
        <v>39</v>
      </c>
      <c r="B24" s="36" t="s">
        <v>65</v>
      </c>
      <c r="C24" s="47">
        <f>'2. sz. melléklet'!AO24</f>
        <v>0</v>
      </c>
      <c r="D24" s="46">
        <f>'2. sz. melléklet'!AP24</f>
        <v>0</v>
      </c>
      <c r="E24" s="47">
        <f>'2. sz. melléklet'!AQ24</f>
        <v>0</v>
      </c>
      <c r="F24" s="46">
        <f>'2. sz. melléklet'!AR24</f>
        <v>0</v>
      </c>
      <c r="G24" s="41"/>
      <c r="H24" s="38"/>
      <c r="I24" s="44"/>
      <c r="J24" s="38"/>
      <c r="K24" s="44"/>
      <c r="L24" s="40"/>
      <c r="M24" s="41"/>
      <c r="N24" s="38"/>
      <c r="O24" s="44"/>
      <c r="P24" s="40"/>
      <c r="Q24" s="44"/>
      <c r="R24" s="38"/>
      <c r="S24" s="44"/>
      <c r="T24" s="40"/>
      <c r="U24" s="49">
        <f t="shared" si="11"/>
        <v>0</v>
      </c>
      <c r="V24" s="46">
        <f t="shared" si="11"/>
        <v>0</v>
      </c>
      <c r="W24" s="47">
        <f t="shared" si="11"/>
        <v>0</v>
      </c>
      <c r="X24" s="48">
        <f t="shared" si="11"/>
        <v>0</v>
      </c>
      <c r="Y24" s="115">
        <f t="shared" si="12"/>
        <v>0</v>
      </c>
      <c r="Z24" s="46">
        <f t="shared" si="12"/>
        <v>0</v>
      </c>
      <c r="AA24" s="116"/>
      <c r="AB24" s="117"/>
      <c r="AC24" s="116"/>
      <c r="AD24" s="117"/>
      <c r="AE24" s="116"/>
      <c r="AF24" s="117"/>
      <c r="AG24" s="116"/>
      <c r="AH24" s="117"/>
      <c r="AI24" s="116"/>
      <c r="AJ24" s="117"/>
      <c r="AK24" s="116"/>
      <c r="AL24" s="117"/>
      <c r="AM24" s="116"/>
      <c r="AN24" s="117"/>
      <c r="AO24" s="116"/>
      <c r="AP24" s="117"/>
      <c r="AQ24" s="116"/>
      <c r="AR24" s="117"/>
      <c r="AS24" s="116"/>
      <c r="AT24" s="117"/>
    </row>
    <row r="25" spans="1:46" x14ac:dyDescent="0.25">
      <c r="A25" s="35" t="s">
        <v>40</v>
      </c>
      <c r="B25" s="36" t="s">
        <v>32</v>
      </c>
      <c r="C25" s="47">
        <f>'2. sz. melléklet'!AO25</f>
        <v>0</v>
      </c>
      <c r="D25" s="46">
        <f>'2. sz. melléklet'!AP25</f>
        <v>0</v>
      </c>
      <c r="E25" s="47">
        <f>'2. sz. melléklet'!AQ25</f>
        <v>0</v>
      </c>
      <c r="F25" s="46">
        <f>'2. sz. melléklet'!AR25</f>
        <v>0</v>
      </c>
      <c r="G25" s="41"/>
      <c r="H25" s="38"/>
      <c r="I25" s="44"/>
      <c r="J25" s="38"/>
      <c r="K25" s="44"/>
      <c r="L25" s="40"/>
      <c r="M25" s="41"/>
      <c r="N25" s="38"/>
      <c r="O25" s="44"/>
      <c r="P25" s="40"/>
      <c r="Q25" s="44"/>
      <c r="R25" s="38"/>
      <c r="S25" s="44"/>
      <c r="T25" s="40"/>
      <c r="U25" s="49">
        <f t="shared" si="11"/>
        <v>0</v>
      </c>
      <c r="V25" s="46">
        <f t="shared" si="11"/>
        <v>0</v>
      </c>
      <c r="W25" s="47">
        <f t="shared" si="11"/>
        <v>0</v>
      </c>
      <c r="X25" s="48">
        <f>SUM(F25,L25,P25,T25)</f>
        <v>0</v>
      </c>
      <c r="Y25" s="115">
        <f t="shared" si="12"/>
        <v>0</v>
      </c>
      <c r="Z25" s="46">
        <f t="shared" si="12"/>
        <v>0</v>
      </c>
      <c r="AA25" s="116"/>
      <c r="AB25" s="117"/>
      <c r="AC25" s="116"/>
      <c r="AD25" s="117"/>
      <c r="AE25" s="116"/>
      <c r="AF25" s="117"/>
      <c r="AG25" s="116"/>
      <c r="AH25" s="117"/>
      <c r="AI25" s="116"/>
      <c r="AJ25" s="117"/>
      <c r="AK25" s="116"/>
      <c r="AL25" s="117"/>
      <c r="AM25" s="116"/>
      <c r="AN25" s="117"/>
      <c r="AO25" s="116"/>
      <c r="AP25" s="117"/>
      <c r="AQ25" s="116"/>
      <c r="AR25" s="117"/>
      <c r="AS25" s="116"/>
      <c r="AT25" s="117"/>
    </row>
    <row r="26" spans="1:46" x14ac:dyDescent="0.25">
      <c r="A26" s="50" t="s">
        <v>6</v>
      </c>
      <c r="B26" s="36" t="s">
        <v>25</v>
      </c>
      <c r="C26" s="47">
        <f>'2. sz. melléklet'!AO26</f>
        <v>0</v>
      </c>
      <c r="D26" s="46">
        <f>'2. sz. melléklet'!AP26</f>
        <v>0</v>
      </c>
      <c r="E26" s="47">
        <f>'2. sz. melléklet'!AQ26</f>
        <v>0</v>
      </c>
      <c r="F26" s="46">
        <f>'2. sz. melléklet'!AR26</f>
        <v>0</v>
      </c>
      <c r="G26" s="42"/>
      <c r="H26" s="38"/>
      <c r="I26" s="51"/>
      <c r="J26" s="38"/>
      <c r="K26" s="43"/>
      <c r="L26" s="40"/>
      <c r="M26" s="42"/>
      <c r="N26" s="38"/>
      <c r="O26" s="51"/>
      <c r="P26" s="40"/>
      <c r="Q26" s="51"/>
      <c r="R26" s="38"/>
      <c r="S26" s="43"/>
      <c r="T26" s="40"/>
      <c r="U26" s="49">
        <f t="shared" si="11"/>
        <v>0</v>
      </c>
      <c r="V26" s="119">
        <f t="shared" si="11"/>
        <v>0</v>
      </c>
      <c r="W26" s="49">
        <f t="shared" si="11"/>
        <v>0</v>
      </c>
      <c r="X26" s="48">
        <f t="shared" si="11"/>
        <v>0</v>
      </c>
      <c r="Y26" s="115">
        <f t="shared" si="12"/>
        <v>0</v>
      </c>
      <c r="Z26" s="46">
        <f t="shared" si="12"/>
        <v>0</v>
      </c>
      <c r="AA26" s="116"/>
      <c r="AB26" s="117"/>
      <c r="AC26" s="116"/>
      <c r="AD26" s="117"/>
      <c r="AE26" s="116"/>
      <c r="AF26" s="117"/>
      <c r="AG26" s="116"/>
      <c r="AH26" s="117"/>
      <c r="AI26" s="116"/>
      <c r="AJ26" s="117"/>
      <c r="AK26" s="116"/>
      <c r="AL26" s="117"/>
      <c r="AM26" s="116"/>
      <c r="AN26" s="117"/>
      <c r="AO26" s="116"/>
      <c r="AP26" s="117"/>
      <c r="AQ26" s="116"/>
      <c r="AR26" s="117"/>
      <c r="AS26" s="116"/>
      <c r="AT26" s="117"/>
    </row>
    <row r="27" spans="1:46" x14ac:dyDescent="0.25">
      <c r="A27" s="35" t="s">
        <v>7</v>
      </c>
      <c r="B27" s="36" t="s">
        <v>37</v>
      </c>
      <c r="C27" s="58"/>
      <c r="D27" s="46">
        <f>'2. sz. melléklet'!AP27</f>
        <v>0</v>
      </c>
      <c r="E27" s="58"/>
      <c r="F27" s="46">
        <f>'2. sz. melléklet'!AR27</f>
        <v>0</v>
      </c>
      <c r="G27" s="42"/>
      <c r="H27" s="38"/>
      <c r="I27" s="51"/>
      <c r="J27" s="38"/>
      <c r="K27" s="43"/>
      <c r="L27" s="40"/>
      <c r="M27" s="42"/>
      <c r="N27" s="38"/>
      <c r="O27" s="51"/>
      <c r="P27" s="40"/>
      <c r="Q27" s="51"/>
      <c r="R27" s="38"/>
      <c r="S27" s="43"/>
      <c r="T27" s="40"/>
      <c r="U27" s="58"/>
      <c r="V27" s="119">
        <f t="shared" si="11"/>
        <v>0</v>
      </c>
      <c r="W27" s="58"/>
      <c r="X27" s="48">
        <f t="shared" si="11"/>
        <v>0</v>
      </c>
      <c r="Y27" s="58"/>
      <c r="Z27" s="46">
        <f>V27+X27</f>
        <v>0</v>
      </c>
      <c r="AA27" s="116"/>
      <c r="AB27" s="117"/>
      <c r="AC27" s="116"/>
      <c r="AD27" s="117"/>
      <c r="AE27" s="116"/>
      <c r="AF27" s="117"/>
      <c r="AG27" s="116"/>
      <c r="AH27" s="117"/>
      <c r="AI27" s="116"/>
      <c r="AJ27" s="117"/>
      <c r="AK27" s="116"/>
      <c r="AL27" s="117"/>
      <c r="AM27" s="116"/>
      <c r="AN27" s="117"/>
      <c r="AO27" s="116"/>
      <c r="AP27" s="117"/>
      <c r="AQ27" s="116"/>
      <c r="AR27" s="117"/>
      <c r="AS27" s="116"/>
      <c r="AT27" s="117"/>
    </row>
    <row r="28" spans="1:46" x14ac:dyDescent="0.25">
      <c r="A28" s="28" t="s">
        <v>11</v>
      </c>
      <c r="B28" s="57" t="s">
        <v>46</v>
      </c>
      <c r="C28" s="30">
        <f t="shared" ref="C28:Z28" si="13">SUM(C29:C33)</f>
        <v>0</v>
      </c>
      <c r="D28" s="31">
        <f t="shared" si="13"/>
        <v>0</v>
      </c>
      <c r="E28" s="30">
        <f t="shared" si="13"/>
        <v>0</v>
      </c>
      <c r="F28" s="32">
        <f t="shared" si="13"/>
        <v>0</v>
      </c>
      <c r="G28" s="33">
        <f t="shared" si="13"/>
        <v>0</v>
      </c>
      <c r="H28" s="31">
        <f t="shared" si="13"/>
        <v>0</v>
      </c>
      <c r="I28" s="30">
        <f t="shared" si="13"/>
        <v>0</v>
      </c>
      <c r="J28" s="31">
        <f t="shared" si="13"/>
        <v>0</v>
      </c>
      <c r="K28" s="30">
        <f t="shared" si="13"/>
        <v>0</v>
      </c>
      <c r="L28" s="32">
        <f t="shared" si="13"/>
        <v>0</v>
      </c>
      <c r="M28" s="33">
        <f t="shared" si="13"/>
        <v>0</v>
      </c>
      <c r="N28" s="31">
        <f t="shared" si="13"/>
        <v>0</v>
      </c>
      <c r="O28" s="30">
        <f t="shared" si="13"/>
        <v>0</v>
      </c>
      <c r="P28" s="32">
        <f t="shared" si="13"/>
        <v>0</v>
      </c>
      <c r="Q28" s="34">
        <f t="shared" si="13"/>
        <v>0</v>
      </c>
      <c r="R28" s="31">
        <f t="shared" si="13"/>
        <v>0</v>
      </c>
      <c r="S28" s="30">
        <f t="shared" si="13"/>
        <v>0</v>
      </c>
      <c r="T28" s="32">
        <f t="shared" si="13"/>
        <v>0</v>
      </c>
      <c r="U28" s="34">
        <f t="shared" si="13"/>
        <v>0</v>
      </c>
      <c r="V28" s="31">
        <f t="shared" si="13"/>
        <v>0</v>
      </c>
      <c r="W28" s="30">
        <f t="shared" si="13"/>
        <v>0</v>
      </c>
      <c r="X28" s="32">
        <f t="shared" si="13"/>
        <v>0</v>
      </c>
      <c r="Y28" s="114">
        <f t="shared" si="13"/>
        <v>0</v>
      </c>
      <c r="Z28" s="31">
        <f t="shared" si="13"/>
        <v>0</v>
      </c>
      <c r="AA28" s="118"/>
      <c r="AB28" s="118"/>
      <c r="AC28" s="118"/>
      <c r="AD28" s="118"/>
      <c r="AE28" s="118"/>
      <c r="AF28" s="118"/>
      <c r="AG28" s="118"/>
      <c r="AH28" s="118"/>
      <c r="AI28" s="118"/>
      <c r="AJ28" s="118"/>
      <c r="AK28" s="118"/>
      <c r="AL28" s="118"/>
      <c r="AM28" s="118"/>
      <c r="AN28" s="118"/>
      <c r="AO28" s="118"/>
      <c r="AP28" s="118"/>
      <c r="AQ28" s="118"/>
      <c r="AR28" s="118"/>
      <c r="AS28" s="118"/>
      <c r="AT28" s="118"/>
    </row>
    <row r="29" spans="1:46" x14ac:dyDescent="0.25">
      <c r="A29" s="35" t="s">
        <v>38</v>
      </c>
      <c r="B29" s="36" t="s">
        <v>64</v>
      </c>
      <c r="C29" s="47">
        <f>'2. sz. melléklet'!AO29</f>
        <v>0</v>
      </c>
      <c r="D29" s="46">
        <f>'2. sz. melléklet'!AP29</f>
        <v>0</v>
      </c>
      <c r="E29" s="47">
        <f>'2. sz. melléklet'!AQ29</f>
        <v>0</v>
      </c>
      <c r="F29" s="46">
        <f>'2. sz. melléklet'!AR29</f>
        <v>0</v>
      </c>
      <c r="G29" s="41"/>
      <c r="H29" s="38"/>
      <c r="I29" s="44"/>
      <c r="J29" s="38"/>
      <c r="K29" s="44"/>
      <c r="L29" s="40"/>
      <c r="M29" s="41"/>
      <c r="N29" s="38"/>
      <c r="O29" s="44"/>
      <c r="P29" s="40"/>
      <c r="Q29" s="44"/>
      <c r="R29" s="38"/>
      <c r="S29" s="44"/>
      <c r="T29" s="40"/>
      <c r="U29" s="49">
        <f t="shared" ref="U29:X33" si="14">SUM(C29,I29,M29,Q29)</f>
        <v>0</v>
      </c>
      <c r="V29" s="119">
        <f t="shared" si="14"/>
        <v>0</v>
      </c>
      <c r="W29" s="49">
        <f t="shared" si="14"/>
        <v>0</v>
      </c>
      <c r="X29" s="48">
        <f t="shared" si="14"/>
        <v>0</v>
      </c>
      <c r="Y29" s="115">
        <f t="shared" ref="Y29:Z32" si="15">U29+W29</f>
        <v>0</v>
      </c>
      <c r="Z29" s="46">
        <f t="shared" si="15"/>
        <v>0</v>
      </c>
      <c r="AA29" s="116"/>
      <c r="AB29" s="117"/>
      <c r="AC29" s="116"/>
      <c r="AD29" s="117"/>
      <c r="AE29" s="116"/>
      <c r="AF29" s="117"/>
      <c r="AG29" s="116"/>
      <c r="AH29" s="117"/>
      <c r="AI29" s="116"/>
      <c r="AJ29" s="117"/>
      <c r="AK29" s="116"/>
      <c r="AL29" s="117"/>
      <c r="AM29" s="116"/>
      <c r="AN29" s="117"/>
      <c r="AO29" s="116"/>
      <c r="AP29" s="117"/>
      <c r="AQ29" s="116"/>
      <c r="AR29" s="117"/>
      <c r="AS29" s="116"/>
      <c r="AT29" s="117"/>
    </row>
    <row r="30" spans="1:46" x14ac:dyDescent="0.25">
      <c r="A30" s="35" t="s">
        <v>39</v>
      </c>
      <c r="B30" s="36" t="s">
        <v>65</v>
      </c>
      <c r="C30" s="47">
        <f>'2. sz. melléklet'!AO30</f>
        <v>0</v>
      </c>
      <c r="D30" s="46">
        <f>'2. sz. melléklet'!AP30</f>
        <v>0</v>
      </c>
      <c r="E30" s="47">
        <f>'2. sz. melléklet'!AQ30</f>
        <v>0</v>
      </c>
      <c r="F30" s="46">
        <f>'2. sz. melléklet'!AR30</f>
        <v>0</v>
      </c>
      <c r="G30" s="41"/>
      <c r="H30" s="38"/>
      <c r="I30" s="44"/>
      <c r="J30" s="38"/>
      <c r="K30" s="44"/>
      <c r="L30" s="40"/>
      <c r="M30" s="41"/>
      <c r="N30" s="38"/>
      <c r="O30" s="44"/>
      <c r="P30" s="40"/>
      <c r="Q30" s="44"/>
      <c r="R30" s="38"/>
      <c r="S30" s="44"/>
      <c r="T30" s="40"/>
      <c r="U30" s="49">
        <f t="shared" si="14"/>
        <v>0</v>
      </c>
      <c r="V30" s="46">
        <f t="shared" si="14"/>
        <v>0</v>
      </c>
      <c r="W30" s="47">
        <f t="shared" si="14"/>
        <v>0</v>
      </c>
      <c r="X30" s="48">
        <f t="shared" si="14"/>
        <v>0</v>
      </c>
      <c r="Y30" s="115">
        <f t="shared" si="15"/>
        <v>0</v>
      </c>
      <c r="Z30" s="46">
        <f t="shared" si="15"/>
        <v>0</v>
      </c>
      <c r="AA30" s="116"/>
      <c r="AB30" s="117"/>
      <c r="AC30" s="116"/>
      <c r="AD30" s="117"/>
      <c r="AE30" s="116"/>
      <c r="AF30" s="117"/>
      <c r="AG30" s="116"/>
      <c r="AH30" s="117"/>
      <c r="AI30" s="116"/>
      <c r="AJ30" s="117"/>
      <c r="AK30" s="116"/>
      <c r="AL30" s="117"/>
      <c r="AM30" s="116"/>
      <c r="AN30" s="117"/>
      <c r="AO30" s="116"/>
      <c r="AP30" s="117"/>
      <c r="AQ30" s="116"/>
      <c r="AR30" s="117"/>
      <c r="AS30" s="116"/>
      <c r="AT30" s="117"/>
    </row>
    <row r="31" spans="1:46" x14ac:dyDescent="0.25">
      <c r="A31" s="35" t="s">
        <v>40</v>
      </c>
      <c r="B31" s="36" t="s">
        <v>32</v>
      </c>
      <c r="C31" s="47">
        <f>'2. sz. melléklet'!AO31</f>
        <v>0</v>
      </c>
      <c r="D31" s="46">
        <f>'2. sz. melléklet'!AP31</f>
        <v>0</v>
      </c>
      <c r="E31" s="47">
        <f>'2. sz. melléklet'!AQ31</f>
        <v>0</v>
      </c>
      <c r="F31" s="46">
        <f>'2. sz. melléklet'!AR31</f>
        <v>0</v>
      </c>
      <c r="G31" s="41"/>
      <c r="H31" s="38"/>
      <c r="I31" s="44"/>
      <c r="J31" s="38"/>
      <c r="K31" s="44"/>
      <c r="L31" s="40"/>
      <c r="M31" s="41"/>
      <c r="N31" s="38"/>
      <c r="O31" s="44"/>
      <c r="P31" s="40"/>
      <c r="Q31" s="44"/>
      <c r="R31" s="38"/>
      <c r="S31" s="44"/>
      <c r="T31" s="40"/>
      <c r="U31" s="49">
        <f t="shared" si="14"/>
        <v>0</v>
      </c>
      <c r="V31" s="46">
        <f t="shared" si="14"/>
        <v>0</v>
      </c>
      <c r="W31" s="47">
        <f t="shared" si="14"/>
        <v>0</v>
      </c>
      <c r="X31" s="48">
        <f t="shared" si="14"/>
        <v>0</v>
      </c>
      <c r="Y31" s="115">
        <f t="shared" si="15"/>
        <v>0</v>
      </c>
      <c r="Z31" s="46">
        <f>V31+X31</f>
        <v>0</v>
      </c>
      <c r="AA31" s="116"/>
      <c r="AB31" s="117"/>
      <c r="AC31" s="116"/>
      <c r="AD31" s="117"/>
      <c r="AE31" s="116"/>
      <c r="AF31" s="117"/>
      <c r="AG31" s="116"/>
      <c r="AH31" s="117"/>
      <c r="AI31" s="116"/>
      <c r="AJ31" s="117"/>
      <c r="AK31" s="116"/>
      <c r="AL31" s="117"/>
      <c r="AM31" s="116"/>
      <c r="AN31" s="117"/>
      <c r="AO31" s="116"/>
      <c r="AP31" s="117"/>
      <c r="AQ31" s="116"/>
      <c r="AR31" s="117"/>
      <c r="AS31" s="116"/>
      <c r="AT31" s="117"/>
    </row>
    <row r="32" spans="1:46" x14ac:dyDescent="0.25">
      <c r="A32" s="50" t="s">
        <v>6</v>
      </c>
      <c r="B32" s="36" t="s">
        <v>25</v>
      </c>
      <c r="C32" s="47">
        <f>'2. sz. melléklet'!AO32</f>
        <v>0</v>
      </c>
      <c r="D32" s="46">
        <f>'2. sz. melléklet'!AP32</f>
        <v>0</v>
      </c>
      <c r="E32" s="47">
        <f>'2. sz. melléklet'!AQ32</f>
        <v>0</v>
      </c>
      <c r="F32" s="46">
        <f>'2. sz. melléklet'!AR32</f>
        <v>0</v>
      </c>
      <c r="G32" s="42"/>
      <c r="H32" s="38"/>
      <c r="I32" s="51"/>
      <c r="J32" s="38"/>
      <c r="K32" s="43"/>
      <c r="L32" s="40"/>
      <c r="M32" s="42"/>
      <c r="N32" s="38"/>
      <c r="O32" s="51"/>
      <c r="P32" s="40"/>
      <c r="Q32" s="51"/>
      <c r="R32" s="38"/>
      <c r="S32" s="43"/>
      <c r="T32" s="40"/>
      <c r="U32" s="49">
        <f>SUM(C32,I32,M32,Q32)</f>
        <v>0</v>
      </c>
      <c r="V32" s="119">
        <f t="shared" si="14"/>
        <v>0</v>
      </c>
      <c r="W32" s="49">
        <f t="shared" si="14"/>
        <v>0</v>
      </c>
      <c r="X32" s="48">
        <f t="shared" si="14"/>
        <v>0</v>
      </c>
      <c r="Y32" s="115">
        <f t="shared" si="15"/>
        <v>0</v>
      </c>
      <c r="Z32" s="46">
        <f t="shared" si="15"/>
        <v>0</v>
      </c>
      <c r="AA32" s="116"/>
      <c r="AB32" s="117"/>
      <c r="AC32" s="116"/>
      <c r="AD32" s="117"/>
      <c r="AE32" s="116"/>
      <c r="AF32" s="117"/>
      <c r="AG32" s="116"/>
      <c r="AH32" s="117"/>
      <c r="AI32" s="116"/>
      <c r="AJ32" s="117"/>
      <c r="AK32" s="116"/>
      <c r="AL32" s="117"/>
      <c r="AM32" s="116"/>
      <c r="AN32" s="117"/>
      <c r="AO32" s="116"/>
      <c r="AP32" s="117"/>
      <c r="AQ32" s="116"/>
      <c r="AR32" s="117"/>
      <c r="AS32" s="116"/>
      <c r="AT32" s="117"/>
    </row>
    <row r="33" spans="1:46" x14ac:dyDescent="0.25">
      <c r="A33" s="35" t="s">
        <v>7</v>
      </c>
      <c r="B33" s="36" t="s">
        <v>37</v>
      </c>
      <c r="C33" s="58"/>
      <c r="D33" s="46">
        <f>'2. sz. melléklet'!AP33</f>
        <v>0</v>
      </c>
      <c r="E33" s="58"/>
      <c r="F33" s="46">
        <f>'2. sz. melléklet'!AR33</f>
        <v>0</v>
      </c>
      <c r="G33" s="42"/>
      <c r="H33" s="38"/>
      <c r="I33" s="51"/>
      <c r="J33" s="38"/>
      <c r="K33" s="43"/>
      <c r="L33" s="40"/>
      <c r="M33" s="42"/>
      <c r="N33" s="38"/>
      <c r="O33" s="51"/>
      <c r="P33" s="40"/>
      <c r="Q33" s="51"/>
      <c r="R33" s="38"/>
      <c r="S33" s="43"/>
      <c r="T33" s="40"/>
      <c r="U33" s="58"/>
      <c r="V33" s="119">
        <f t="shared" si="14"/>
        <v>0</v>
      </c>
      <c r="W33" s="58"/>
      <c r="X33" s="48">
        <f t="shared" si="14"/>
        <v>0</v>
      </c>
      <c r="Y33" s="58"/>
      <c r="Z33" s="46">
        <f>V33+X33</f>
        <v>0</v>
      </c>
      <c r="AA33" s="116"/>
      <c r="AB33" s="117"/>
      <c r="AC33" s="116"/>
      <c r="AD33" s="117"/>
      <c r="AE33" s="116"/>
      <c r="AF33" s="117"/>
      <c r="AG33" s="116"/>
      <c r="AH33" s="117"/>
      <c r="AI33" s="116"/>
      <c r="AJ33" s="117"/>
      <c r="AK33" s="116"/>
      <c r="AL33" s="117"/>
      <c r="AM33" s="116"/>
      <c r="AN33" s="117"/>
      <c r="AO33" s="116"/>
      <c r="AP33" s="117"/>
      <c r="AQ33" s="116"/>
      <c r="AR33" s="117"/>
      <c r="AS33" s="116"/>
      <c r="AT33" s="117"/>
    </row>
    <row r="34" spans="1:46" ht="12.75" customHeight="1" x14ac:dyDescent="0.25">
      <c r="A34" s="59" t="s">
        <v>12</v>
      </c>
      <c r="B34" s="57" t="s">
        <v>46</v>
      </c>
      <c r="C34" s="30">
        <f t="shared" ref="C34:Z34" si="16">SUM(C35:C39)</f>
        <v>0</v>
      </c>
      <c r="D34" s="31">
        <f t="shared" si="16"/>
        <v>0</v>
      </c>
      <c r="E34" s="30">
        <f t="shared" si="16"/>
        <v>0</v>
      </c>
      <c r="F34" s="32">
        <f t="shared" si="16"/>
        <v>0</v>
      </c>
      <c r="G34" s="33">
        <f t="shared" si="16"/>
        <v>0</v>
      </c>
      <c r="H34" s="31">
        <f t="shared" si="16"/>
        <v>0</v>
      </c>
      <c r="I34" s="30">
        <f t="shared" si="16"/>
        <v>0</v>
      </c>
      <c r="J34" s="31">
        <f t="shared" si="16"/>
        <v>0</v>
      </c>
      <c r="K34" s="30">
        <f t="shared" si="16"/>
        <v>0</v>
      </c>
      <c r="L34" s="32">
        <f t="shared" si="16"/>
        <v>0</v>
      </c>
      <c r="M34" s="33">
        <f t="shared" si="16"/>
        <v>0</v>
      </c>
      <c r="N34" s="31">
        <f t="shared" si="16"/>
        <v>0</v>
      </c>
      <c r="O34" s="30">
        <f t="shared" si="16"/>
        <v>0</v>
      </c>
      <c r="P34" s="32">
        <f t="shared" si="16"/>
        <v>0</v>
      </c>
      <c r="Q34" s="34">
        <f t="shared" si="16"/>
        <v>0</v>
      </c>
      <c r="R34" s="31">
        <f t="shared" si="16"/>
        <v>0</v>
      </c>
      <c r="S34" s="30">
        <f t="shared" si="16"/>
        <v>0</v>
      </c>
      <c r="T34" s="32">
        <f t="shared" si="16"/>
        <v>0</v>
      </c>
      <c r="U34" s="34">
        <f t="shared" si="16"/>
        <v>0</v>
      </c>
      <c r="V34" s="31">
        <f t="shared" si="16"/>
        <v>0</v>
      </c>
      <c r="W34" s="30">
        <f t="shared" si="16"/>
        <v>0</v>
      </c>
      <c r="X34" s="32">
        <f t="shared" si="16"/>
        <v>0</v>
      </c>
      <c r="Y34" s="114">
        <f t="shared" si="16"/>
        <v>0</v>
      </c>
      <c r="Z34" s="31">
        <f t="shared" si="16"/>
        <v>0</v>
      </c>
      <c r="AA34" s="118"/>
      <c r="AB34" s="118"/>
      <c r="AC34" s="118"/>
      <c r="AD34" s="118"/>
      <c r="AE34" s="118"/>
      <c r="AF34" s="118"/>
      <c r="AG34" s="118"/>
      <c r="AH34" s="118"/>
      <c r="AI34" s="118"/>
      <c r="AJ34" s="118"/>
      <c r="AK34" s="118"/>
      <c r="AL34" s="118"/>
      <c r="AM34" s="118"/>
      <c r="AN34" s="118"/>
      <c r="AO34" s="118"/>
      <c r="AP34" s="118"/>
      <c r="AQ34" s="118"/>
      <c r="AR34" s="118"/>
      <c r="AS34" s="118"/>
      <c r="AT34" s="118"/>
    </row>
    <row r="35" spans="1:46" x14ac:dyDescent="0.25">
      <c r="A35" s="35" t="s">
        <v>38</v>
      </c>
      <c r="B35" s="36" t="s">
        <v>64</v>
      </c>
      <c r="C35" s="47">
        <f>'2. sz. melléklet'!AO35</f>
        <v>0</v>
      </c>
      <c r="D35" s="46">
        <f>'2. sz. melléklet'!AP35</f>
        <v>0</v>
      </c>
      <c r="E35" s="47">
        <f>'2. sz. melléklet'!AQ35</f>
        <v>0</v>
      </c>
      <c r="F35" s="46">
        <f>'2. sz. melléklet'!AR35</f>
        <v>0</v>
      </c>
      <c r="G35" s="41"/>
      <c r="H35" s="38"/>
      <c r="I35" s="44"/>
      <c r="J35" s="38"/>
      <c r="K35" s="44"/>
      <c r="L35" s="40"/>
      <c r="M35" s="41"/>
      <c r="N35" s="38"/>
      <c r="O35" s="44"/>
      <c r="P35" s="40"/>
      <c r="Q35" s="44"/>
      <c r="R35" s="38"/>
      <c r="S35" s="44"/>
      <c r="T35" s="40"/>
      <c r="U35" s="49">
        <f t="shared" ref="U35:X39" si="17">SUM(C35,I35,M35,Q35)</f>
        <v>0</v>
      </c>
      <c r="V35" s="119">
        <f t="shared" si="17"/>
        <v>0</v>
      </c>
      <c r="W35" s="49">
        <f t="shared" si="17"/>
        <v>0</v>
      </c>
      <c r="X35" s="48">
        <f t="shared" si="17"/>
        <v>0</v>
      </c>
      <c r="Y35" s="115">
        <f t="shared" ref="Y35:Z38" si="18">U35+W35</f>
        <v>0</v>
      </c>
      <c r="Z35" s="46">
        <f t="shared" si="18"/>
        <v>0</v>
      </c>
      <c r="AA35" s="116"/>
      <c r="AB35" s="117"/>
      <c r="AC35" s="116"/>
      <c r="AD35" s="117"/>
      <c r="AE35" s="116"/>
      <c r="AF35" s="117"/>
      <c r="AG35" s="116"/>
      <c r="AH35" s="117"/>
      <c r="AI35" s="116"/>
      <c r="AJ35" s="117"/>
      <c r="AK35" s="116"/>
      <c r="AL35" s="117"/>
      <c r="AM35" s="116"/>
      <c r="AN35" s="117"/>
      <c r="AO35" s="116"/>
      <c r="AP35" s="117"/>
      <c r="AQ35" s="116"/>
      <c r="AR35" s="117"/>
      <c r="AS35" s="116"/>
      <c r="AT35" s="117"/>
    </row>
    <row r="36" spans="1:46" x14ac:dyDescent="0.25">
      <c r="A36" s="35" t="s">
        <v>39</v>
      </c>
      <c r="B36" s="36" t="s">
        <v>65</v>
      </c>
      <c r="C36" s="47">
        <f>'2. sz. melléklet'!AO36</f>
        <v>0</v>
      </c>
      <c r="D36" s="46">
        <f>'2. sz. melléklet'!AP36</f>
        <v>0</v>
      </c>
      <c r="E36" s="47">
        <f>'2. sz. melléklet'!AQ36</f>
        <v>0</v>
      </c>
      <c r="F36" s="46">
        <f>'2. sz. melléklet'!AR36</f>
        <v>0</v>
      </c>
      <c r="G36" s="41"/>
      <c r="H36" s="38"/>
      <c r="I36" s="44"/>
      <c r="J36" s="38"/>
      <c r="K36" s="44"/>
      <c r="L36" s="40"/>
      <c r="M36" s="41"/>
      <c r="N36" s="38"/>
      <c r="O36" s="44"/>
      <c r="P36" s="40"/>
      <c r="Q36" s="44"/>
      <c r="R36" s="38"/>
      <c r="S36" s="44"/>
      <c r="T36" s="40"/>
      <c r="U36" s="49">
        <f t="shared" si="17"/>
        <v>0</v>
      </c>
      <c r="V36" s="46">
        <f t="shared" si="17"/>
        <v>0</v>
      </c>
      <c r="W36" s="47">
        <f t="shared" si="17"/>
        <v>0</v>
      </c>
      <c r="X36" s="48">
        <f t="shared" si="17"/>
        <v>0</v>
      </c>
      <c r="Y36" s="115">
        <f t="shared" si="18"/>
        <v>0</v>
      </c>
      <c r="Z36" s="46">
        <f t="shared" si="18"/>
        <v>0</v>
      </c>
      <c r="AA36" s="116"/>
      <c r="AB36" s="117"/>
      <c r="AC36" s="116"/>
      <c r="AD36" s="117"/>
      <c r="AE36" s="116"/>
      <c r="AF36" s="117"/>
      <c r="AG36" s="116"/>
      <c r="AH36" s="117"/>
      <c r="AI36" s="116"/>
      <c r="AJ36" s="117"/>
      <c r="AK36" s="116"/>
      <c r="AL36" s="117"/>
      <c r="AM36" s="116"/>
      <c r="AN36" s="117"/>
      <c r="AO36" s="116"/>
      <c r="AP36" s="117"/>
      <c r="AQ36" s="116"/>
      <c r="AR36" s="117"/>
      <c r="AS36" s="116"/>
      <c r="AT36" s="117"/>
    </row>
    <row r="37" spans="1:46" x14ac:dyDescent="0.25">
      <c r="A37" s="35" t="s">
        <v>40</v>
      </c>
      <c r="B37" s="36" t="s">
        <v>32</v>
      </c>
      <c r="C37" s="47">
        <f>'2. sz. melléklet'!AO37</f>
        <v>0</v>
      </c>
      <c r="D37" s="46">
        <f>'2. sz. melléklet'!AP37</f>
        <v>0</v>
      </c>
      <c r="E37" s="47">
        <f>'2. sz. melléklet'!AQ37</f>
        <v>0</v>
      </c>
      <c r="F37" s="46">
        <f>'2. sz. melléklet'!AR37</f>
        <v>0</v>
      </c>
      <c r="G37" s="41"/>
      <c r="H37" s="38"/>
      <c r="I37" s="44"/>
      <c r="J37" s="38"/>
      <c r="K37" s="44"/>
      <c r="L37" s="40"/>
      <c r="M37" s="41"/>
      <c r="N37" s="38"/>
      <c r="O37" s="44"/>
      <c r="P37" s="40"/>
      <c r="Q37" s="44"/>
      <c r="R37" s="38"/>
      <c r="S37" s="44"/>
      <c r="T37" s="40"/>
      <c r="U37" s="49">
        <f>SUM(C37,I37,M37,Q37)</f>
        <v>0</v>
      </c>
      <c r="V37" s="46">
        <f t="shared" si="17"/>
        <v>0</v>
      </c>
      <c r="W37" s="47">
        <f t="shared" si="17"/>
        <v>0</v>
      </c>
      <c r="X37" s="48">
        <f t="shared" si="17"/>
        <v>0</v>
      </c>
      <c r="Y37" s="115">
        <f t="shared" si="18"/>
        <v>0</v>
      </c>
      <c r="Z37" s="46">
        <f t="shared" si="18"/>
        <v>0</v>
      </c>
      <c r="AA37" s="116"/>
      <c r="AB37" s="117"/>
      <c r="AC37" s="116"/>
      <c r="AD37" s="117"/>
      <c r="AE37" s="116"/>
      <c r="AF37" s="117"/>
      <c r="AG37" s="116"/>
      <c r="AH37" s="117"/>
      <c r="AI37" s="116"/>
      <c r="AJ37" s="117"/>
      <c r="AK37" s="116"/>
      <c r="AL37" s="117"/>
      <c r="AM37" s="116"/>
      <c r="AN37" s="117"/>
      <c r="AO37" s="116"/>
      <c r="AP37" s="117"/>
      <c r="AQ37" s="116"/>
      <c r="AR37" s="117"/>
      <c r="AS37" s="116"/>
      <c r="AT37" s="117"/>
    </row>
    <row r="38" spans="1:46" x14ac:dyDescent="0.25">
      <c r="A38" s="50" t="s">
        <v>6</v>
      </c>
      <c r="B38" s="36" t="s">
        <v>25</v>
      </c>
      <c r="C38" s="47">
        <f>'2. sz. melléklet'!AO38</f>
        <v>0</v>
      </c>
      <c r="D38" s="46">
        <f>'2. sz. melléklet'!AP38</f>
        <v>0</v>
      </c>
      <c r="E38" s="47">
        <f>'2. sz. melléklet'!AQ38</f>
        <v>0</v>
      </c>
      <c r="F38" s="46">
        <f>'2. sz. melléklet'!AR38</f>
        <v>0</v>
      </c>
      <c r="G38" s="42"/>
      <c r="H38" s="38"/>
      <c r="I38" s="51"/>
      <c r="J38" s="38"/>
      <c r="K38" s="43"/>
      <c r="L38" s="40"/>
      <c r="M38" s="42"/>
      <c r="N38" s="38"/>
      <c r="O38" s="51"/>
      <c r="P38" s="40"/>
      <c r="Q38" s="51"/>
      <c r="R38" s="38"/>
      <c r="S38" s="43"/>
      <c r="T38" s="40"/>
      <c r="U38" s="49">
        <f t="shared" si="17"/>
        <v>0</v>
      </c>
      <c r="V38" s="119">
        <f t="shared" si="17"/>
        <v>0</v>
      </c>
      <c r="W38" s="49">
        <f t="shared" si="17"/>
        <v>0</v>
      </c>
      <c r="X38" s="48">
        <f t="shared" si="17"/>
        <v>0</v>
      </c>
      <c r="Y38" s="115">
        <f t="shared" si="18"/>
        <v>0</v>
      </c>
      <c r="Z38" s="46">
        <f t="shared" si="18"/>
        <v>0</v>
      </c>
      <c r="AA38" s="116"/>
      <c r="AB38" s="117"/>
      <c r="AC38" s="116"/>
      <c r="AD38" s="117"/>
      <c r="AE38" s="116"/>
      <c r="AF38" s="117"/>
      <c r="AG38" s="116"/>
      <c r="AH38" s="117"/>
      <c r="AI38" s="116"/>
      <c r="AJ38" s="117"/>
      <c r="AK38" s="116"/>
      <c r="AL38" s="117"/>
      <c r="AM38" s="116"/>
      <c r="AN38" s="117"/>
      <c r="AO38" s="116"/>
      <c r="AP38" s="117"/>
      <c r="AQ38" s="116"/>
      <c r="AR38" s="117"/>
      <c r="AS38" s="116"/>
      <c r="AT38" s="117"/>
    </row>
    <row r="39" spans="1:46" x14ac:dyDescent="0.25">
      <c r="A39" s="35" t="s">
        <v>7</v>
      </c>
      <c r="B39" s="36" t="s">
        <v>37</v>
      </c>
      <c r="C39" s="58"/>
      <c r="D39" s="46">
        <f>'2. sz. melléklet'!AP39</f>
        <v>0</v>
      </c>
      <c r="E39" s="58"/>
      <c r="F39" s="46">
        <f>'2. sz. melléklet'!AR39</f>
        <v>0</v>
      </c>
      <c r="G39" s="42"/>
      <c r="H39" s="38"/>
      <c r="I39" s="51"/>
      <c r="J39" s="38"/>
      <c r="K39" s="43"/>
      <c r="L39" s="40"/>
      <c r="M39" s="42"/>
      <c r="N39" s="38"/>
      <c r="O39" s="51"/>
      <c r="P39" s="40"/>
      <c r="Q39" s="51"/>
      <c r="R39" s="38"/>
      <c r="S39" s="43"/>
      <c r="T39" s="40"/>
      <c r="U39" s="58"/>
      <c r="V39" s="119">
        <f t="shared" si="17"/>
        <v>0</v>
      </c>
      <c r="W39" s="58"/>
      <c r="X39" s="48">
        <f>SUM(F39,L39,P39,T39)</f>
        <v>0</v>
      </c>
      <c r="Y39" s="58"/>
      <c r="Z39" s="46">
        <f>V39+X39</f>
        <v>0</v>
      </c>
      <c r="AA39" s="116"/>
      <c r="AB39" s="117"/>
      <c r="AC39" s="116"/>
      <c r="AD39" s="117"/>
      <c r="AE39" s="116"/>
      <c r="AF39" s="117"/>
      <c r="AG39" s="116"/>
      <c r="AH39" s="117"/>
      <c r="AI39" s="116"/>
      <c r="AJ39" s="117"/>
      <c r="AK39" s="116"/>
      <c r="AL39" s="117"/>
      <c r="AM39" s="116"/>
      <c r="AN39" s="117"/>
      <c r="AO39" s="116"/>
      <c r="AP39" s="117"/>
      <c r="AQ39" s="116"/>
      <c r="AR39" s="117"/>
      <c r="AS39" s="116"/>
      <c r="AT39" s="117"/>
    </row>
    <row r="40" spans="1:46" x14ac:dyDescent="0.25">
      <c r="Z40" s="60"/>
    </row>
    <row r="42" spans="1:46" ht="27.75" customHeight="1" x14ac:dyDescent="0.25">
      <c r="C42" s="120">
        <v>1</v>
      </c>
      <c r="D42" s="221" t="s">
        <v>91</v>
      </c>
      <c r="E42" s="209"/>
      <c r="F42" s="209"/>
      <c r="G42" s="209"/>
      <c r="H42" s="209"/>
      <c r="I42" s="209"/>
      <c r="J42" s="209"/>
      <c r="K42" s="209"/>
      <c r="L42" s="209"/>
      <c r="M42" s="209"/>
      <c r="N42" s="209"/>
      <c r="O42" s="121"/>
    </row>
    <row r="43" spans="1:46" ht="39.75" customHeight="1" x14ac:dyDescent="0.25">
      <c r="C43" s="120">
        <v>2</v>
      </c>
      <c r="D43" s="209" t="s">
        <v>56</v>
      </c>
      <c r="E43" s="209"/>
      <c r="F43" s="209"/>
      <c r="G43" s="209"/>
      <c r="H43" s="209"/>
      <c r="I43" s="209"/>
      <c r="J43" s="209"/>
      <c r="K43" s="209"/>
      <c r="L43" s="209"/>
      <c r="M43" s="209"/>
      <c r="N43" s="209"/>
      <c r="O43" s="121"/>
      <c r="P43" s="212"/>
      <c r="Q43" s="212"/>
      <c r="R43" s="212"/>
      <c r="S43" s="212"/>
      <c r="T43" s="212"/>
      <c r="U43" s="212"/>
      <c r="W43" s="61"/>
    </row>
    <row r="44" spans="1:46" ht="40.5" customHeight="1" x14ac:dyDescent="0.25">
      <c r="C44" s="120">
        <v>3</v>
      </c>
      <c r="D44" s="221" t="s">
        <v>94</v>
      </c>
      <c r="E44" s="209"/>
      <c r="F44" s="209"/>
      <c r="G44" s="209"/>
      <c r="H44" s="209"/>
      <c r="I44" s="209"/>
      <c r="J44" s="209"/>
      <c r="K44" s="209"/>
      <c r="L44" s="209"/>
      <c r="M44" s="209"/>
      <c r="N44" s="209"/>
      <c r="O44" s="121"/>
      <c r="P44" s="167"/>
      <c r="Q44" s="168"/>
      <c r="R44" s="168"/>
      <c r="S44" s="168"/>
      <c r="T44" s="168"/>
      <c r="U44" s="168"/>
    </row>
    <row r="45" spans="1:46" ht="39" customHeight="1" x14ac:dyDescent="0.25">
      <c r="C45" s="120">
        <v>4</v>
      </c>
      <c r="D45" s="221" t="s">
        <v>95</v>
      </c>
      <c r="E45" s="209"/>
      <c r="F45" s="209"/>
      <c r="G45" s="209"/>
      <c r="H45" s="209"/>
      <c r="I45" s="209"/>
      <c r="J45" s="209"/>
      <c r="K45" s="209"/>
      <c r="L45" s="209"/>
      <c r="M45" s="209"/>
      <c r="N45" s="209"/>
      <c r="O45" s="121"/>
      <c r="P45" s="170"/>
      <c r="Q45" s="170"/>
      <c r="R45" s="170"/>
      <c r="S45" s="170"/>
      <c r="T45" s="170"/>
      <c r="U45" s="170"/>
    </row>
    <row r="46" spans="1:46" ht="27.75" customHeight="1" x14ac:dyDescent="0.25">
      <c r="C46" s="120">
        <v>5</v>
      </c>
      <c r="D46" s="209" t="s">
        <v>58</v>
      </c>
      <c r="E46" s="209"/>
      <c r="F46" s="209"/>
      <c r="G46" s="209"/>
      <c r="H46" s="209"/>
      <c r="I46" s="209"/>
      <c r="J46" s="209"/>
      <c r="K46" s="209"/>
      <c r="L46" s="209"/>
      <c r="M46" s="209"/>
      <c r="N46" s="209"/>
      <c r="O46" s="121"/>
      <c r="P46" s="170"/>
      <c r="Q46" s="170"/>
      <c r="R46" s="170"/>
      <c r="S46" s="170"/>
      <c r="T46" s="170"/>
      <c r="U46" s="170"/>
    </row>
    <row r="47" spans="1:46" x14ac:dyDescent="0.25">
      <c r="C47" s="68"/>
      <c r="D47" s="122"/>
      <c r="P47" s="121"/>
      <c r="Q47" s="121"/>
      <c r="R47" s="121"/>
    </row>
    <row r="48" spans="1:46" x14ac:dyDescent="0.25">
      <c r="C48" s="68"/>
      <c r="D48" s="122"/>
    </row>
    <row r="49" spans="4:5" x14ac:dyDescent="0.25">
      <c r="E49" s="123"/>
    </row>
    <row r="50" spans="4:5" x14ac:dyDescent="0.25">
      <c r="D50" s="124"/>
    </row>
  </sheetData>
  <sheetProtection selectLockedCells="1"/>
  <autoFilter ref="B15:B50"/>
  <mergeCells count="31">
    <mergeCell ref="P44:U44"/>
    <mergeCell ref="E7:F7"/>
    <mergeCell ref="Y7:Z7"/>
    <mergeCell ref="D46:N46"/>
    <mergeCell ref="D42:N42"/>
    <mergeCell ref="D43:N43"/>
    <mergeCell ref="D44:N44"/>
    <mergeCell ref="D45:N45"/>
    <mergeCell ref="C7:D7"/>
    <mergeCell ref="W7:X7"/>
    <mergeCell ref="P43:U43"/>
    <mergeCell ref="K7:L7"/>
    <mergeCell ref="P45:U45"/>
    <mergeCell ref="P46:U46"/>
    <mergeCell ref="P2:Z2"/>
    <mergeCell ref="U5:V5"/>
    <mergeCell ref="U7:V7"/>
    <mergeCell ref="C5:F5"/>
    <mergeCell ref="S7:T7"/>
    <mergeCell ref="W5:X5"/>
    <mergeCell ref="Y5:Z5"/>
    <mergeCell ref="Q5:T5"/>
    <mergeCell ref="G7:H7"/>
    <mergeCell ref="L3:Q3"/>
    <mergeCell ref="B5:B7"/>
    <mergeCell ref="M7:N7"/>
    <mergeCell ref="O7:P7"/>
    <mergeCell ref="Q7:R7"/>
    <mergeCell ref="M5:P5"/>
    <mergeCell ref="G5:L5"/>
    <mergeCell ref="I7:J7"/>
  </mergeCells>
  <phoneticPr fontId="0" type="noConversion"/>
  <pageMargins left="0.53" right="0.49" top="1" bottom="1" header="0.5" footer="0.5"/>
  <pageSetup paperSize="8" scale="9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topLeftCell="I1" workbookViewId="0">
      <selection activeCell="P1" sqref="P1:T1"/>
    </sheetView>
  </sheetViews>
  <sheetFormatPr defaultColWidth="9.109375" defaultRowHeight="13.2" x14ac:dyDescent="0.25"/>
  <cols>
    <col min="1" max="1" width="9.109375" style="140"/>
    <col min="2" max="2" width="27.5546875" style="140" customWidth="1"/>
    <col min="3" max="4" width="11.5546875" style="146" customWidth="1"/>
    <col min="5" max="5" width="11.44140625" style="146" customWidth="1"/>
    <col min="6" max="6" width="9.109375" style="140"/>
    <col min="7" max="7" width="27.5546875" style="140" customWidth="1"/>
    <col min="8" max="9" width="11.5546875" style="140" customWidth="1"/>
    <col min="10" max="10" width="11.44140625" style="140" customWidth="1"/>
    <col min="11" max="11" width="9.109375" style="140"/>
    <col min="12" max="12" width="27.5546875" style="140" customWidth="1"/>
    <col min="13" max="14" width="11.5546875" style="140" customWidth="1"/>
    <col min="15" max="15" width="11.44140625" style="140" customWidth="1"/>
    <col min="16" max="16" width="9.109375" style="140"/>
    <col min="17" max="17" width="27.5546875" style="140" customWidth="1"/>
    <col min="18" max="19" width="11.5546875" style="140" customWidth="1"/>
    <col min="20" max="20" width="11.109375" style="140" customWidth="1"/>
    <col min="21" max="21" width="9.109375" style="140" hidden="1" customWidth="1"/>
    <col min="22" max="22" width="27.5546875" style="140" hidden="1" customWidth="1"/>
    <col min="23" max="24" width="11.5546875" style="140" hidden="1" customWidth="1"/>
    <col min="25" max="25" width="11.44140625" style="140" hidden="1" customWidth="1"/>
    <col min="26" max="16384" width="9.109375" style="140"/>
  </cols>
  <sheetData>
    <row r="1" spans="1:25" s="143" customFormat="1" ht="38.25" customHeight="1" x14ac:dyDescent="0.25">
      <c r="A1" s="222" t="s">
        <v>132</v>
      </c>
      <c r="B1" s="223"/>
      <c r="C1" s="223"/>
      <c r="D1" s="223"/>
      <c r="E1" s="224"/>
      <c r="F1" s="222" t="s">
        <v>133</v>
      </c>
      <c r="G1" s="223"/>
      <c r="H1" s="223"/>
      <c r="I1" s="223"/>
      <c r="J1" s="224"/>
      <c r="K1" s="222" t="s">
        <v>134</v>
      </c>
      <c r="L1" s="223"/>
      <c r="M1" s="223"/>
      <c r="N1" s="223"/>
      <c r="O1" s="224"/>
      <c r="P1" s="222" t="s">
        <v>135</v>
      </c>
      <c r="Q1" s="223"/>
      <c r="R1" s="223"/>
      <c r="S1" s="223"/>
      <c r="T1" s="224"/>
      <c r="U1" s="222"/>
      <c r="V1" s="223"/>
      <c r="W1" s="223"/>
      <c r="X1" s="223"/>
      <c r="Y1" s="224"/>
    </row>
    <row r="2" spans="1:25" s="141" customFormat="1" ht="39" customHeight="1" x14ac:dyDescent="0.25">
      <c r="A2" s="152" t="s">
        <v>101</v>
      </c>
      <c r="B2" s="147" t="s">
        <v>102</v>
      </c>
      <c r="C2" s="148" t="s">
        <v>103</v>
      </c>
      <c r="D2" s="148" t="s">
        <v>127</v>
      </c>
      <c r="E2" s="153" t="s">
        <v>126</v>
      </c>
      <c r="F2" s="152" t="s">
        <v>101</v>
      </c>
      <c r="G2" s="147" t="s">
        <v>102</v>
      </c>
      <c r="H2" s="148" t="s">
        <v>103</v>
      </c>
      <c r="I2" s="148" t="s">
        <v>127</v>
      </c>
      <c r="J2" s="153" t="s">
        <v>126</v>
      </c>
      <c r="K2" s="152" t="s">
        <v>101</v>
      </c>
      <c r="L2" s="147" t="s">
        <v>102</v>
      </c>
      <c r="M2" s="148" t="s">
        <v>103</v>
      </c>
      <c r="N2" s="148" t="s">
        <v>127</v>
      </c>
      <c r="O2" s="153" t="s">
        <v>126</v>
      </c>
      <c r="P2" s="152" t="s">
        <v>101</v>
      </c>
      <c r="Q2" s="147" t="s">
        <v>102</v>
      </c>
      <c r="R2" s="148" t="s">
        <v>103</v>
      </c>
      <c r="S2" s="148" t="s">
        <v>127</v>
      </c>
      <c r="T2" s="153" t="s">
        <v>126</v>
      </c>
      <c r="U2" s="152"/>
      <c r="V2" s="147"/>
      <c r="W2" s="148"/>
      <c r="X2" s="148"/>
      <c r="Y2" s="153"/>
    </row>
    <row r="3" spans="1:25" s="141" customFormat="1" ht="13.5" customHeight="1" x14ac:dyDescent="0.25">
      <c r="A3" s="154" t="s">
        <v>9</v>
      </c>
      <c r="B3" s="149" t="s">
        <v>104</v>
      </c>
      <c r="C3" s="150">
        <v>2</v>
      </c>
      <c r="D3" s="150">
        <v>5</v>
      </c>
      <c r="E3" s="160">
        <f>+C3*D3</f>
        <v>10</v>
      </c>
      <c r="F3" s="154" t="s">
        <v>9</v>
      </c>
      <c r="G3" s="149" t="s">
        <v>104</v>
      </c>
      <c r="H3" s="151">
        <v>2</v>
      </c>
      <c r="I3" s="150">
        <v>5</v>
      </c>
      <c r="J3" s="155">
        <f>+H3*I3</f>
        <v>10</v>
      </c>
      <c r="K3" s="154" t="s">
        <v>9</v>
      </c>
      <c r="L3" s="149" t="s">
        <v>104</v>
      </c>
      <c r="M3" s="151">
        <v>2</v>
      </c>
      <c r="N3" s="150">
        <v>5</v>
      </c>
      <c r="O3" s="155">
        <f>+M3*N3</f>
        <v>10</v>
      </c>
      <c r="P3" s="154" t="s">
        <v>9</v>
      </c>
      <c r="Q3" s="149" t="s">
        <v>104</v>
      </c>
      <c r="R3" s="151">
        <v>1</v>
      </c>
      <c r="S3" s="150">
        <v>5</v>
      </c>
      <c r="T3" s="155">
        <f>+R3*S3</f>
        <v>5</v>
      </c>
      <c r="U3" s="154"/>
      <c r="V3" s="149"/>
      <c r="W3" s="151"/>
      <c r="X3" s="150"/>
      <c r="Y3" s="155"/>
    </row>
    <row r="4" spans="1:25" s="141" customFormat="1" x14ac:dyDescent="0.25">
      <c r="A4" s="154" t="s">
        <v>10</v>
      </c>
      <c r="B4" s="149" t="s">
        <v>105</v>
      </c>
      <c r="C4" s="150">
        <v>1</v>
      </c>
      <c r="D4" s="150">
        <v>4</v>
      </c>
      <c r="E4" s="160">
        <f t="shared" ref="E4:E14" si="0">+C4*D4</f>
        <v>4</v>
      </c>
      <c r="F4" s="154" t="s">
        <v>10</v>
      </c>
      <c r="G4" s="149" t="s">
        <v>105</v>
      </c>
      <c r="H4" s="151">
        <v>2</v>
      </c>
      <c r="I4" s="150">
        <v>4</v>
      </c>
      <c r="J4" s="155">
        <f t="shared" ref="J4:J14" si="1">+H4*I4</f>
        <v>8</v>
      </c>
      <c r="K4" s="154" t="s">
        <v>10</v>
      </c>
      <c r="L4" s="149" t="s">
        <v>105</v>
      </c>
      <c r="M4" s="151">
        <v>3</v>
      </c>
      <c r="N4" s="150">
        <v>4</v>
      </c>
      <c r="O4" s="155">
        <f t="shared" ref="O4:O14" si="2">+M4*N4</f>
        <v>12</v>
      </c>
      <c r="P4" s="154" t="s">
        <v>10</v>
      </c>
      <c r="Q4" s="149" t="s">
        <v>105</v>
      </c>
      <c r="R4" s="151">
        <v>2</v>
      </c>
      <c r="S4" s="150">
        <v>4</v>
      </c>
      <c r="T4" s="155">
        <f t="shared" ref="T4:T14" si="3">+R4*S4</f>
        <v>8</v>
      </c>
      <c r="U4" s="154"/>
      <c r="V4" s="149"/>
      <c r="W4" s="151"/>
      <c r="X4" s="150"/>
      <c r="Y4" s="155"/>
    </row>
    <row r="5" spans="1:25" s="141" customFormat="1" x14ac:dyDescent="0.25">
      <c r="A5" s="154" t="s">
        <v>11</v>
      </c>
      <c r="B5" s="149" t="s">
        <v>106</v>
      </c>
      <c r="C5" s="150">
        <v>2</v>
      </c>
      <c r="D5" s="150">
        <v>4</v>
      </c>
      <c r="E5" s="160">
        <f t="shared" si="0"/>
        <v>8</v>
      </c>
      <c r="F5" s="154" t="s">
        <v>11</v>
      </c>
      <c r="G5" s="149" t="s">
        <v>106</v>
      </c>
      <c r="H5" s="151">
        <v>3</v>
      </c>
      <c r="I5" s="150">
        <v>4</v>
      </c>
      <c r="J5" s="155">
        <f t="shared" si="1"/>
        <v>12</v>
      </c>
      <c r="K5" s="154" t="s">
        <v>11</v>
      </c>
      <c r="L5" s="149" t="s">
        <v>106</v>
      </c>
      <c r="M5" s="151">
        <v>2</v>
      </c>
      <c r="N5" s="150">
        <v>4</v>
      </c>
      <c r="O5" s="155">
        <f t="shared" si="2"/>
        <v>8</v>
      </c>
      <c r="P5" s="154" t="s">
        <v>11</v>
      </c>
      <c r="Q5" s="149" t="s">
        <v>106</v>
      </c>
      <c r="R5" s="151">
        <v>3</v>
      </c>
      <c r="S5" s="150">
        <v>4</v>
      </c>
      <c r="T5" s="155">
        <f t="shared" si="3"/>
        <v>12</v>
      </c>
      <c r="U5" s="154"/>
      <c r="V5" s="149"/>
      <c r="W5" s="151"/>
      <c r="X5" s="150"/>
      <c r="Y5" s="155"/>
    </row>
    <row r="6" spans="1:25" s="141" customFormat="1" ht="26.4" x14ac:dyDescent="0.25">
      <c r="A6" s="154" t="s">
        <v>107</v>
      </c>
      <c r="B6" s="149" t="s">
        <v>108</v>
      </c>
      <c r="C6" s="150">
        <v>3</v>
      </c>
      <c r="D6" s="150">
        <v>3</v>
      </c>
      <c r="E6" s="160">
        <f t="shared" si="0"/>
        <v>9</v>
      </c>
      <c r="F6" s="154" t="s">
        <v>107</v>
      </c>
      <c r="G6" s="149" t="s">
        <v>108</v>
      </c>
      <c r="H6" s="151">
        <v>3</v>
      </c>
      <c r="I6" s="150">
        <v>3</v>
      </c>
      <c r="J6" s="155">
        <f t="shared" si="1"/>
        <v>9</v>
      </c>
      <c r="K6" s="154" t="s">
        <v>107</v>
      </c>
      <c r="L6" s="149" t="s">
        <v>108</v>
      </c>
      <c r="M6" s="151">
        <v>3</v>
      </c>
      <c r="N6" s="150">
        <v>3</v>
      </c>
      <c r="O6" s="155">
        <f t="shared" si="2"/>
        <v>9</v>
      </c>
      <c r="P6" s="154" t="s">
        <v>107</v>
      </c>
      <c r="Q6" s="149" t="s">
        <v>108</v>
      </c>
      <c r="R6" s="151">
        <v>3</v>
      </c>
      <c r="S6" s="150">
        <v>3</v>
      </c>
      <c r="T6" s="155">
        <f t="shared" si="3"/>
        <v>9</v>
      </c>
      <c r="U6" s="154"/>
      <c r="V6" s="149"/>
      <c r="W6" s="151"/>
      <c r="X6" s="150"/>
      <c r="Y6" s="155"/>
    </row>
    <row r="7" spans="1:25" s="141" customFormat="1" ht="24" customHeight="1" x14ac:dyDescent="0.25">
      <c r="A7" s="154" t="s">
        <v>109</v>
      </c>
      <c r="B7" s="149" t="s">
        <v>110</v>
      </c>
      <c r="C7" s="150">
        <v>3</v>
      </c>
      <c r="D7" s="150">
        <v>6</v>
      </c>
      <c r="E7" s="160">
        <f t="shared" si="0"/>
        <v>18</v>
      </c>
      <c r="F7" s="154" t="s">
        <v>109</v>
      </c>
      <c r="G7" s="149" t="s">
        <v>110</v>
      </c>
      <c r="H7" s="151">
        <v>3</v>
      </c>
      <c r="I7" s="150">
        <v>6</v>
      </c>
      <c r="J7" s="155">
        <f t="shared" si="1"/>
        <v>18</v>
      </c>
      <c r="K7" s="154" t="s">
        <v>109</v>
      </c>
      <c r="L7" s="149" t="s">
        <v>110</v>
      </c>
      <c r="M7" s="151">
        <v>3</v>
      </c>
      <c r="N7" s="150">
        <v>6</v>
      </c>
      <c r="O7" s="155">
        <f t="shared" si="2"/>
        <v>18</v>
      </c>
      <c r="P7" s="154" t="s">
        <v>109</v>
      </c>
      <c r="Q7" s="149" t="s">
        <v>110</v>
      </c>
      <c r="R7" s="151">
        <v>2</v>
      </c>
      <c r="S7" s="150">
        <v>6</v>
      </c>
      <c r="T7" s="155">
        <f t="shared" si="3"/>
        <v>12</v>
      </c>
      <c r="U7" s="154"/>
      <c r="V7" s="149"/>
      <c r="W7" s="151"/>
      <c r="X7" s="150"/>
      <c r="Y7" s="155"/>
    </row>
    <row r="8" spans="1:25" s="141" customFormat="1" ht="33.75" customHeight="1" x14ac:dyDescent="0.25">
      <c r="A8" s="154" t="s">
        <v>111</v>
      </c>
      <c r="B8" s="149" t="s">
        <v>112</v>
      </c>
      <c r="C8" s="150">
        <v>3</v>
      </c>
      <c r="D8" s="150">
        <v>2</v>
      </c>
      <c r="E8" s="160">
        <f t="shared" si="0"/>
        <v>6</v>
      </c>
      <c r="F8" s="154" t="s">
        <v>111</v>
      </c>
      <c r="G8" s="149" t="s">
        <v>112</v>
      </c>
      <c r="H8" s="151">
        <v>2</v>
      </c>
      <c r="I8" s="150">
        <v>2</v>
      </c>
      <c r="J8" s="155">
        <f t="shared" si="1"/>
        <v>4</v>
      </c>
      <c r="K8" s="154" t="s">
        <v>111</v>
      </c>
      <c r="L8" s="149" t="s">
        <v>112</v>
      </c>
      <c r="M8" s="151">
        <v>3</v>
      </c>
      <c r="N8" s="150">
        <v>2</v>
      </c>
      <c r="O8" s="155">
        <f t="shared" si="2"/>
        <v>6</v>
      </c>
      <c r="P8" s="154" t="s">
        <v>111</v>
      </c>
      <c r="Q8" s="149" t="s">
        <v>112</v>
      </c>
      <c r="R8" s="151">
        <v>2</v>
      </c>
      <c r="S8" s="150">
        <v>2</v>
      </c>
      <c r="T8" s="155">
        <f t="shared" si="3"/>
        <v>4</v>
      </c>
      <c r="U8" s="154"/>
      <c r="V8" s="149"/>
      <c r="W8" s="151"/>
      <c r="X8" s="150"/>
      <c r="Y8" s="155"/>
    </row>
    <row r="9" spans="1:25" s="141" customFormat="1" ht="26.4" x14ac:dyDescent="0.25">
      <c r="A9" s="154" t="s">
        <v>113</v>
      </c>
      <c r="B9" s="149" t="s">
        <v>114</v>
      </c>
      <c r="C9" s="150">
        <v>3</v>
      </c>
      <c r="D9" s="150">
        <v>2</v>
      </c>
      <c r="E9" s="160">
        <f t="shared" si="0"/>
        <v>6</v>
      </c>
      <c r="F9" s="154" t="s">
        <v>113</v>
      </c>
      <c r="G9" s="149" t="s">
        <v>114</v>
      </c>
      <c r="H9" s="151">
        <v>2</v>
      </c>
      <c r="I9" s="150">
        <v>2</v>
      </c>
      <c r="J9" s="155">
        <f t="shared" si="1"/>
        <v>4</v>
      </c>
      <c r="K9" s="154" t="s">
        <v>113</v>
      </c>
      <c r="L9" s="149" t="s">
        <v>114</v>
      </c>
      <c r="M9" s="151">
        <v>3</v>
      </c>
      <c r="N9" s="150">
        <v>2</v>
      </c>
      <c r="O9" s="155">
        <f t="shared" si="2"/>
        <v>6</v>
      </c>
      <c r="P9" s="154" t="s">
        <v>113</v>
      </c>
      <c r="Q9" s="149" t="s">
        <v>114</v>
      </c>
      <c r="R9" s="151">
        <v>3</v>
      </c>
      <c r="S9" s="150">
        <v>2</v>
      </c>
      <c r="T9" s="155">
        <f t="shared" si="3"/>
        <v>6</v>
      </c>
      <c r="U9" s="154"/>
      <c r="V9" s="149"/>
      <c r="W9" s="151"/>
      <c r="X9" s="150"/>
      <c r="Y9" s="155"/>
    </row>
    <row r="10" spans="1:25" s="141" customFormat="1" x14ac:dyDescent="0.25">
      <c r="A10" s="154" t="s">
        <v>115</v>
      </c>
      <c r="B10" s="149" t="s">
        <v>116</v>
      </c>
      <c r="C10" s="150">
        <v>2</v>
      </c>
      <c r="D10" s="150">
        <v>3</v>
      </c>
      <c r="E10" s="160">
        <f t="shared" si="0"/>
        <v>6</v>
      </c>
      <c r="F10" s="154" t="s">
        <v>115</v>
      </c>
      <c r="G10" s="149" t="s">
        <v>116</v>
      </c>
      <c r="H10" s="151">
        <v>2</v>
      </c>
      <c r="I10" s="150">
        <v>3</v>
      </c>
      <c r="J10" s="155">
        <f t="shared" si="1"/>
        <v>6</v>
      </c>
      <c r="K10" s="154" t="s">
        <v>115</v>
      </c>
      <c r="L10" s="149" t="s">
        <v>116</v>
      </c>
      <c r="M10" s="151">
        <v>2</v>
      </c>
      <c r="N10" s="150">
        <v>3</v>
      </c>
      <c r="O10" s="155">
        <f t="shared" si="2"/>
        <v>6</v>
      </c>
      <c r="P10" s="154" t="s">
        <v>115</v>
      </c>
      <c r="Q10" s="149" t="s">
        <v>116</v>
      </c>
      <c r="R10" s="151">
        <v>2</v>
      </c>
      <c r="S10" s="150">
        <v>3</v>
      </c>
      <c r="T10" s="155">
        <f t="shared" si="3"/>
        <v>6</v>
      </c>
      <c r="U10" s="154"/>
      <c r="V10" s="149"/>
      <c r="W10" s="151"/>
      <c r="X10" s="150"/>
      <c r="Y10" s="155"/>
    </row>
    <row r="11" spans="1:25" s="141" customFormat="1" ht="32.25" customHeight="1" x14ac:dyDescent="0.25">
      <c r="A11" s="154" t="s">
        <v>117</v>
      </c>
      <c r="B11" s="149" t="s">
        <v>118</v>
      </c>
      <c r="C11" s="150">
        <v>3</v>
      </c>
      <c r="D11" s="150">
        <v>4</v>
      </c>
      <c r="E11" s="160">
        <f t="shared" si="0"/>
        <v>12</v>
      </c>
      <c r="F11" s="154" t="s">
        <v>117</v>
      </c>
      <c r="G11" s="149" t="s">
        <v>118</v>
      </c>
      <c r="H11" s="151">
        <v>3</v>
      </c>
      <c r="I11" s="150">
        <v>4</v>
      </c>
      <c r="J11" s="155">
        <f t="shared" si="1"/>
        <v>12</v>
      </c>
      <c r="K11" s="154" t="s">
        <v>117</v>
      </c>
      <c r="L11" s="149" t="s">
        <v>118</v>
      </c>
      <c r="M11" s="151">
        <v>3</v>
      </c>
      <c r="N11" s="150">
        <v>4</v>
      </c>
      <c r="O11" s="155">
        <f t="shared" si="2"/>
        <v>12</v>
      </c>
      <c r="P11" s="154" t="s">
        <v>117</v>
      </c>
      <c r="Q11" s="149" t="s">
        <v>118</v>
      </c>
      <c r="R11" s="151">
        <v>1</v>
      </c>
      <c r="S11" s="150">
        <v>4</v>
      </c>
      <c r="T11" s="155">
        <f t="shared" si="3"/>
        <v>4</v>
      </c>
      <c r="U11" s="154"/>
      <c r="V11" s="149"/>
      <c r="W11" s="151"/>
      <c r="X11" s="150"/>
      <c r="Y11" s="155"/>
    </row>
    <row r="12" spans="1:25" s="141" customFormat="1" ht="26.4" x14ac:dyDescent="0.25">
      <c r="A12" s="154" t="s">
        <v>119</v>
      </c>
      <c r="B12" s="149" t="s">
        <v>120</v>
      </c>
      <c r="C12" s="150">
        <v>2</v>
      </c>
      <c r="D12" s="150">
        <v>3</v>
      </c>
      <c r="E12" s="160">
        <f t="shared" si="0"/>
        <v>6</v>
      </c>
      <c r="F12" s="154" t="s">
        <v>119</v>
      </c>
      <c r="G12" s="149" t="s">
        <v>120</v>
      </c>
      <c r="H12" s="151">
        <v>1</v>
      </c>
      <c r="I12" s="150">
        <v>3</v>
      </c>
      <c r="J12" s="155">
        <f t="shared" si="1"/>
        <v>3</v>
      </c>
      <c r="K12" s="154" t="s">
        <v>119</v>
      </c>
      <c r="L12" s="149" t="s">
        <v>120</v>
      </c>
      <c r="M12" s="151">
        <v>1</v>
      </c>
      <c r="N12" s="150">
        <v>3</v>
      </c>
      <c r="O12" s="155">
        <f t="shared" si="2"/>
        <v>3</v>
      </c>
      <c r="P12" s="154" t="s">
        <v>119</v>
      </c>
      <c r="Q12" s="149" t="s">
        <v>120</v>
      </c>
      <c r="R12" s="151">
        <v>1</v>
      </c>
      <c r="S12" s="150">
        <v>3</v>
      </c>
      <c r="T12" s="155">
        <f t="shared" si="3"/>
        <v>3</v>
      </c>
      <c r="U12" s="154"/>
      <c r="V12" s="149"/>
      <c r="W12" s="151"/>
      <c r="X12" s="150"/>
      <c r="Y12" s="155"/>
    </row>
    <row r="13" spans="1:25" s="141" customFormat="1" ht="26.4" x14ac:dyDescent="0.25">
      <c r="A13" s="154" t="s">
        <v>121</v>
      </c>
      <c r="B13" s="149" t="s">
        <v>122</v>
      </c>
      <c r="C13" s="150">
        <v>3</v>
      </c>
      <c r="D13" s="150">
        <v>3</v>
      </c>
      <c r="E13" s="160">
        <f t="shared" si="0"/>
        <v>9</v>
      </c>
      <c r="F13" s="154" t="s">
        <v>121</v>
      </c>
      <c r="G13" s="149" t="s">
        <v>122</v>
      </c>
      <c r="H13" s="151">
        <v>1</v>
      </c>
      <c r="I13" s="150">
        <v>3</v>
      </c>
      <c r="J13" s="155">
        <f t="shared" si="1"/>
        <v>3</v>
      </c>
      <c r="K13" s="154" t="s">
        <v>121</v>
      </c>
      <c r="L13" s="149" t="s">
        <v>122</v>
      </c>
      <c r="M13" s="151">
        <v>3</v>
      </c>
      <c r="N13" s="150">
        <v>3</v>
      </c>
      <c r="O13" s="155">
        <f t="shared" si="2"/>
        <v>9</v>
      </c>
      <c r="P13" s="154" t="s">
        <v>121</v>
      </c>
      <c r="Q13" s="149" t="s">
        <v>122</v>
      </c>
      <c r="R13" s="151">
        <v>2</v>
      </c>
      <c r="S13" s="150">
        <v>3</v>
      </c>
      <c r="T13" s="155">
        <f t="shared" si="3"/>
        <v>6</v>
      </c>
      <c r="U13" s="154"/>
      <c r="V13" s="149"/>
      <c r="W13" s="151"/>
      <c r="X13" s="150"/>
      <c r="Y13" s="155"/>
    </row>
    <row r="14" spans="1:25" s="141" customFormat="1" ht="26.4" x14ac:dyDescent="0.25">
      <c r="A14" s="154" t="s">
        <v>123</v>
      </c>
      <c r="B14" s="149" t="s">
        <v>124</v>
      </c>
      <c r="C14" s="150">
        <v>1</v>
      </c>
      <c r="D14" s="150">
        <v>4</v>
      </c>
      <c r="E14" s="160">
        <f t="shared" si="0"/>
        <v>4</v>
      </c>
      <c r="F14" s="154" t="s">
        <v>123</v>
      </c>
      <c r="G14" s="149" t="s">
        <v>124</v>
      </c>
      <c r="H14" s="151">
        <v>1</v>
      </c>
      <c r="I14" s="150">
        <v>4</v>
      </c>
      <c r="J14" s="155">
        <f t="shared" si="1"/>
        <v>4</v>
      </c>
      <c r="K14" s="154" t="s">
        <v>123</v>
      </c>
      <c r="L14" s="149" t="s">
        <v>124</v>
      </c>
      <c r="M14" s="151">
        <v>1</v>
      </c>
      <c r="N14" s="150">
        <v>4</v>
      </c>
      <c r="O14" s="155">
        <f t="shared" si="2"/>
        <v>4</v>
      </c>
      <c r="P14" s="154" t="s">
        <v>123</v>
      </c>
      <c r="Q14" s="149" t="s">
        <v>124</v>
      </c>
      <c r="R14" s="151">
        <v>1</v>
      </c>
      <c r="S14" s="150">
        <v>4</v>
      </c>
      <c r="T14" s="155">
        <f t="shared" si="3"/>
        <v>4</v>
      </c>
      <c r="U14" s="154"/>
      <c r="V14" s="149"/>
      <c r="W14" s="151"/>
      <c r="X14" s="150"/>
      <c r="Y14" s="155"/>
    </row>
    <row r="15" spans="1:25" s="142" customFormat="1" ht="13.8" thickBot="1" x14ac:dyDescent="0.3">
      <c r="A15" s="156"/>
      <c r="B15" s="157" t="s">
        <v>125</v>
      </c>
      <c r="C15" s="161"/>
      <c r="D15" s="161"/>
      <c r="E15" s="162">
        <f>SUM(E3:E14)</f>
        <v>98</v>
      </c>
      <c r="F15" s="156"/>
      <c r="G15" s="157" t="s">
        <v>125</v>
      </c>
      <c r="H15" s="158"/>
      <c r="I15" s="158"/>
      <c r="J15" s="159">
        <f>SUM(J3:J14)</f>
        <v>93</v>
      </c>
      <c r="K15" s="156"/>
      <c r="L15" s="157" t="s">
        <v>125</v>
      </c>
      <c r="M15" s="158"/>
      <c r="N15" s="158"/>
      <c r="O15" s="159">
        <f>SUM(O3:O14)</f>
        <v>103</v>
      </c>
      <c r="P15" s="156"/>
      <c r="Q15" s="157" t="s">
        <v>125</v>
      </c>
      <c r="R15" s="158"/>
      <c r="S15" s="158"/>
      <c r="T15" s="159">
        <f>SUM(T3:T14)</f>
        <v>79</v>
      </c>
      <c r="U15" s="156"/>
      <c r="V15" s="157"/>
      <c r="W15" s="158"/>
      <c r="X15" s="158"/>
      <c r="Y15" s="159"/>
    </row>
    <row r="16" spans="1:25" x14ac:dyDescent="0.25">
      <c r="A16" s="144"/>
      <c r="B16" s="144"/>
      <c r="C16" s="145"/>
      <c r="D16" s="145"/>
      <c r="E16" s="145"/>
      <c r="F16" s="144"/>
    </row>
    <row r="17" spans="1:6" x14ac:dyDescent="0.25">
      <c r="A17" s="144"/>
      <c r="B17" s="144"/>
      <c r="C17" s="145"/>
      <c r="D17" s="145"/>
      <c r="E17" s="145"/>
      <c r="F17" s="144"/>
    </row>
    <row r="18" spans="1:6" x14ac:dyDescent="0.25">
      <c r="A18" s="144"/>
      <c r="B18" s="144"/>
      <c r="C18" s="145"/>
      <c r="D18" s="145"/>
      <c r="E18" s="145"/>
      <c r="F18" s="144"/>
    </row>
  </sheetData>
  <mergeCells count="5">
    <mergeCell ref="P1:T1"/>
    <mergeCell ref="U1:Y1"/>
    <mergeCell ref="A1:E1"/>
    <mergeCell ref="F1:J1"/>
    <mergeCell ref="K1:O1"/>
  </mergeCells>
  <pageMargins left="0.70866141732283472" right="0.70866141732283472" top="0.74803149606299213" bottom="0.74803149606299213" header="0.31496062992125984" footer="0.31496062992125984"/>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vt:i4>
      </vt:variant>
      <vt:variant>
        <vt:lpstr>Névvel ellátott tartományok</vt:lpstr>
      </vt:variant>
      <vt:variant>
        <vt:i4>3</vt:i4>
      </vt:variant>
    </vt:vector>
  </HeadingPairs>
  <TitlesOfParts>
    <vt:vector size="7" baseType="lpstr">
      <vt:lpstr>1. sz. melléklet</vt:lpstr>
      <vt:lpstr>2. sz. melléklet</vt:lpstr>
      <vt:lpstr>3. sz. melléklet</vt:lpstr>
      <vt:lpstr>kockázati tényezők, súlyozás</vt:lpstr>
      <vt:lpstr>'1. sz. melléklet'!Nyomtatási_terület</vt:lpstr>
      <vt:lpstr>'2. sz. melléklet'!Nyomtatási_terület</vt:lpstr>
      <vt:lpstr>'3. sz. melléklet'!Nyomtatási_terület</vt:lpstr>
    </vt:vector>
  </TitlesOfParts>
  <Company>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Sziráki Laura</dc:creator>
  <cp:lastModifiedBy>Papp István</cp:lastModifiedBy>
  <cp:lastPrinted>2016-11-21T08:04:12Z</cp:lastPrinted>
  <dcterms:created xsi:type="dcterms:W3CDTF">2005-10-17T12:19:16Z</dcterms:created>
  <dcterms:modified xsi:type="dcterms:W3CDTF">2018-04-08T06:59:21Z</dcterms:modified>
</cp:coreProperties>
</file>