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1/Előterjesztések2021/20210923/Ktv. 2. módosítás/"/>
    </mc:Choice>
  </mc:AlternateContent>
  <xr:revisionPtr revIDLastSave="119" documentId="8_{A1BD5474-7311-40C1-A6AB-3A731E10679F}" xr6:coauthVersionLast="47" xr6:coauthVersionMax="47" xr10:uidLastSave="{15009E48-9410-4999-A55F-FBA095DD9A52}"/>
  <bookViews>
    <workbookView xWindow="-120" yWindow="-120" windowWidth="29040" windowHeight="15840" xr2:uid="{00000000-000D-0000-FFFF-FFFF00000000}"/>
  </bookViews>
  <sheets>
    <sheet name="Tartalékok_2021" sheetId="1" r:id="rId1"/>
  </sheets>
  <definedNames>
    <definedName name="_xlnm.Print_Area" localSheetId="0">Tartalékok_2021!$A$1:$E$36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30" i="1" l="1"/>
  <c r="C35" i="1" l="1"/>
  <c r="C39" i="1" s="1"/>
  <c r="B12" i="1"/>
  <c r="D4" i="1" s="1"/>
  <c r="D27" i="1" l="1"/>
  <c r="E4" i="1"/>
  <c r="B27" i="1"/>
  <c r="B30" i="1" s="1"/>
  <c r="B35" i="1" s="1"/>
  <c r="E27" i="1" l="1"/>
  <c r="D30" i="1"/>
  <c r="D35" i="1" l="1"/>
  <c r="E30" i="1"/>
  <c r="D39" i="1" l="1"/>
  <c r="E35" i="1"/>
</calcChain>
</file>

<file path=xl/sharedStrings.xml><?xml version="1.0" encoding="utf-8"?>
<sst xmlns="http://schemas.openxmlformats.org/spreadsheetml/2006/main" count="26" uniqueCount="26">
  <si>
    <t>ÖNKORMÁNYZAT</t>
  </si>
  <si>
    <t>Összesen:</t>
  </si>
  <si>
    <t>Keretösszeg  ezer forintban</t>
  </si>
  <si>
    <t>Általános tartalék</t>
  </si>
  <si>
    <t>maradvány</t>
  </si>
  <si>
    <t>ÖNKORMÁNYZAT TARTALÉKAI ÖSSZESEN 2.SZ. RENDELTMÓDOSÍTÁS UTÁN</t>
  </si>
  <si>
    <t>ÖNKORMÁNYZAT TARTALÉKAI ÖSSZESEN 3.SZ. RENDELTMÓDOSÍTÁS UTÁN</t>
  </si>
  <si>
    <t>Eredeti előirányzat bontása    forintban</t>
  </si>
  <si>
    <t>lakossági útépítés önrész</t>
  </si>
  <si>
    <t>ÖNKORMÁNYZAT TARTALÉKAI ÖSSZESEN A  5 .SZ. RENDELETMÓDOSÍTÁS UTÁN</t>
  </si>
  <si>
    <t>ÖNKORMÁNYZAT TARTALÉKAI AZ 1.SZ. RENDELETMÓDOSÍTÁS UTÁN</t>
  </si>
  <si>
    <t>A céltartalék részletezése</t>
  </si>
  <si>
    <t>A TARTALÉKOK NÖVELÉSE, ILLETVE FELHASZNÁLÁSA:</t>
  </si>
  <si>
    <t>Összesen</t>
  </si>
  <si>
    <t>Céltartalék</t>
  </si>
  <si>
    <t>Cs. T. per lezárása</t>
  </si>
  <si>
    <t>Felszíni csapadékvízelevezetés pályázat többletköltség</t>
  </si>
  <si>
    <t>Ezüstkor elszámolásból származó visszafizetés</t>
  </si>
  <si>
    <t>Bölcsődebővítés többletköltség biztosítása, 25/2021 (IV.22.) Hat.</t>
  </si>
  <si>
    <t>Közvilágítási rendszer átállítása alkonykapcsolósra, 65/2021 (VI. 24.) Hat.</t>
  </si>
  <si>
    <t>Varázskastély 60/2021 (VI.24.) Hat. alapján Nk. búcsúra</t>
  </si>
  <si>
    <t>Víziközmű üzemeltetési jogviszony létrehozására közjegyzői díj</t>
  </si>
  <si>
    <t>Fiat Panda vizsgafelkészítés, vizsga</t>
  </si>
  <si>
    <t>Telekátalakítások a Z-30/2021 (IV.22.) és a Z-74/2021 (VII.08.) Határozatok alapján</t>
  </si>
  <si>
    <t>Műszaki jellegű átcsoportosítások</t>
  </si>
  <si>
    <t xml:space="preserve">Víziközmű üzemeltetési jogviszony létrehozására pályázati eljárás, 72/2021 (VII.23.) Hat.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</si>
</sst>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#,##0\ &quot;Ft&quot;"/>
    <numFmt numFmtId="167" formatCode="#,##0_ ;\-#,##0\ "/>
  </numFmts>
  <fonts count="1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8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165" fontId="3" fillId="0" borderId="0" xfId="1" applyNumberFormat="1" applyFont="1"/>
    <xf numFmtId="0" fontId="2" fillId="2" borderId="2" xfId="0" applyFont="1" applyFill="1" applyBorder="1"/>
    <xf numFmtId="0" fontId="0" fillId="0" borderId="6" xfId="0" applyBorder="1"/>
    <xf numFmtId="3" fontId="0" fillId="0" borderId="6" xfId="0" applyNumberFormat="1" applyBorder="1"/>
    <xf numFmtId="165" fontId="2" fillId="0" borderId="7" xfId="1" applyNumberFormat="1" applyFont="1" applyBorder="1"/>
    <xf numFmtId="0" fontId="2" fillId="0" borderId="3" xfId="0" applyFont="1" applyFill="1" applyBorder="1"/>
    <xf numFmtId="0" fontId="7" fillId="0" borderId="9" xfId="0" applyFont="1" applyBorder="1"/>
    <xf numFmtId="0" fontId="2" fillId="2" borderId="3" xfId="0" applyFont="1" applyFill="1" applyBorder="1"/>
    <xf numFmtId="165" fontId="3" fillId="2" borderId="5" xfId="1" applyNumberFormat="1" applyFont="1" applyFill="1" applyBorder="1"/>
    <xf numFmtId="0" fontId="3" fillId="0" borderId="6" xfId="0" applyFont="1" applyBorder="1"/>
    <xf numFmtId="165" fontId="3" fillId="0" borderId="6" xfId="1" applyNumberFormat="1" applyFont="1" applyBorder="1"/>
    <xf numFmtId="3" fontId="0" fillId="0" borderId="6" xfId="0" applyNumberFormat="1" applyFill="1" applyBorder="1"/>
    <xf numFmtId="3" fontId="6" fillId="5" borderId="6" xfId="0" applyNumberFormat="1" applyFont="1" applyFill="1" applyBorder="1"/>
    <xf numFmtId="3" fontId="0" fillId="0" borderId="0" xfId="0" applyNumberFormat="1" applyFill="1"/>
    <xf numFmtId="165" fontId="2" fillId="0" borderId="6" xfId="1" applyNumberFormat="1" applyFont="1" applyFill="1" applyBorder="1"/>
    <xf numFmtId="3" fontId="6" fillId="0" borderId="6" xfId="0" applyNumberFormat="1" applyFont="1" applyFill="1" applyBorder="1"/>
    <xf numFmtId="3" fontId="6" fillId="0" borderId="0" xfId="0" applyNumberFormat="1" applyFont="1"/>
    <xf numFmtId="3" fontId="0" fillId="0" borderId="0" xfId="0" applyNumberFormat="1"/>
    <xf numFmtId="165" fontId="3" fillId="0" borderId="14" xfId="1" applyNumberFormat="1" applyFont="1" applyBorder="1"/>
    <xf numFmtId="0" fontId="0" fillId="0" borderId="14" xfId="0" applyBorder="1"/>
    <xf numFmtId="3" fontId="0" fillId="0" borderId="14" xfId="0" applyNumberFormat="1" applyFill="1" applyBorder="1"/>
    <xf numFmtId="0" fontId="3" fillId="0" borderId="12" xfId="0" applyFont="1" applyBorder="1"/>
    <xf numFmtId="165" fontId="3" fillId="0" borderId="12" xfId="1" applyNumberFormat="1" applyFont="1" applyBorder="1"/>
    <xf numFmtId="0" fontId="0" fillId="0" borderId="12" xfId="0" applyBorder="1"/>
    <xf numFmtId="3" fontId="0" fillId="0" borderId="12" xfId="0" applyNumberFormat="1" applyFill="1" applyBorder="1"/>
    <xf numFmtId="165" fontId="2" fillId="2" borderId="15" xfId="1" applyNumberFormat="1" applyFont="1" applyFill="1" applyBorder="1"/>
    <xf numFmtId="3" fontId="6" fillId="2" borderId="16" xfId="0" applyNumberFormat="1" applyFont="1" applyFill="1" applyBorder="1"/>
    <xf numFmtId="3" fontId="6" fillId="4" borderId="15" xfId="0" applyNumberFormat="1" applyFont="1" applyFill="1" applyBorder="1"/>
    <xf numFmtId="0" fontId="3" fillId="0" borderId="6" xfId="0" applyFont="1" applyFill="1" applyBorder="1"/>
    <xf numFmtId="0" fontId="3" fillId="0" borderId="14" xfId="0" applyFont="1" applyBorder="1"/>
    <xf numFmtId="165" fontId="2" fillId="0" borderId="12" xfId="1" applyNumberFormat="1" applyFont="1" applyFill="1" applyBorder="1"/>
    <xf numFmtId="3" fontId="6" fillId="0" borderId="12" xfId="0" applyNumberFormat="1" applyFont="1" applyFill="1" applyBorder="1"/>
    <xf numFmtId="0" fontId="3" fillId="0" borderId="12" xfId="0" applyFont="1" applyFill="1" applyBorder="1"/>
    <xf numFmtId="0" fontId="0" fillId="0" borderId="6" xfId="0" applyFill="1" applyBorder="1"/>
    <xf numFmtId="0" fontId="6" fillId="0" borderId="8" xfId="0" applyFont="1" applyBorder="1" applyAlignment="1">
      <alignment wrapText="1"/>
    </xf>
    <xf numFmtId="3" fontId="6" fillId="3" borderId="15" xfId="0" applyNumberFormat="1" applyFont="1" applyFill="1" applyBorder="1"/>
    <xf numFmtId="3" fontId="1" fillId="0" borderId="14" xfId="0" applyNumberFormat="1" applyFont="1" applyBorder="1"/>
    <xf numFmtId="165" fontId="3" fillId="2" borderId="15" xfId="1" applyNumberFormat="1" applyFont="1" applyFill="1" applyBorder="1"/>
    <xf numFmtId="166" fontId="5" fillId="0" borderId="6" xfId="0" applyNumberFormat="1" applyFont="1" applyBorder="1" applyAlignment="1">
      <alignment horizontal="right" vertical="center"/>
    </xf>
    <xf numFmtId="165" fontId="3" fillId="0" borderId="18" xfId="1" applyNumberFormat="1" applyFont="1" applyBorder="1"/>
    <xf numFmtId="0" fontId="1" fillId="0" borderId="19" xfId="0" applyFont="1" applyFill="1" applyBorder="1" applyAlignment="1">
      <alignment horizontal="justify" vertical="center"/>
    </xf>
    <xf numFmtId="167" fontId="2" fillId="0" borderId="8" xfId="1" applyNumberFormat="1" applyFont="1" applyBorder="1" applyAlignment="1">
      <alignment wrapText="1"/>
    </xf>
    <xf numFmtId="3" fontId="0" fillId="0" borderId="12" xfId="0" applyNumberFormat="1" applyBorder="1"/>
    <xf numFmtId="0" fontId="0" fillId="0" borderId="20" xfId="0" applyBorder="1"/>
    <xf numFmtId="0" fontId="2" fillId="0" borderId="1" xfId="0" applyFont="1" applyFill="1" applyBorder="1"/>
    <xf numFmtId="3" fontId="6" fillId="0" borderId="20" xfId="0" applyNumberFormat="1" applyFont="1" applyFill="1" applyBorder="1"/>
    <xf numFmtId="0" fontId="1" fillId="0" borderId="1" xfId="0" applyFont="1" applyBorder="1" applyAlignment="1">
      <alignment horizontal="justify" vertical="center"/>
    </xf>
    <xf numFmtId="0" fontId="3" fillId="0" borderId="4" xfId="0" applyFont="1" applyFill="1" applyBorder="1"/>
    <xf numFmtId="165" fontId="2" fillId="0" borderId="22" xfId="1" applyNumberFormat="1" applyFont="1" applyFill="1" applyBorder="1"/>
    <xf numFmtId="3" fontId="6" fillId="0" borderId="22" xfId="0" applyNumberFormat="1" applyFont="1" applyFill="1" applyBorder="1"/>
    <xf numFmtId="3" fontId="0" fillId="0" borderId="14" xfId="0" applyNumberFormat="1" applyBorder="1"/>
    <xf numFmtId="166" fontId="5" fillId="0" borderId="6" xfId="0" applyNumberFormat="1" applyFont="1" applyFill="1" applyBorder="1" applyAlignment="1">
      <alignment horizontal="right" vertical="center"/>
    </xf>
    <xf numFmtId="3" fontId="6" fillId="0" borderId="15" xfId="0" applyNumberFormat="1" applyFont="1" applyFill="1" applyBorder="1"/>
    <xf numFmtId="0" fontId="0" fillId="0" borderId="23" xfId="0" applyBorder="1"/>
    <xf numFmtId="3" fontId="9" fillId="6" borderId="15" xfId="0" applyNumberFormat="1" applyFont="1" applyFill="1" applyBorder="1"/>
    <xf numFmtId="3" fontId="9" fillId="0" borderId="22" xfId="0" applyNumberFormat="1" applyFont="1" applyFill="1" applyBorder="1"/>
    <xf numFmtId="3" fontId="8" fillId="0" borderId="6" xfId="0" applyNumberFormat="1" applyFont="1" applyFill="1" applyBorder="1"/>
    <xf numFmtId="0" fontId="4" fillId="0" borderId="10" xfId="0" applyFont="1" applyFill="1" applyBorder="1" applyAlignment="1">
      <alignment horizontal="justify" vertical="center"/>
    </xf>
    <xf numFmtId="0" fontId="1" fillId="0" borderId="0" xfId="0" applyFont="1" applyFill="1" applyBorder="1"/>
    <xf numFmtId="3" fontId="6" fillId="7" borderId="6" xfId="0" applyNumberFormat="1" applyFont="1" applyFill="1" applyBorder="1"/>
    <xf numFmtId="0" fontId="2" fillId="8" borderId="2" xfId="0" applyFont="1" applyFill="1" applyBorder="1"/>
    <xf numFmtId="165" fontId="2" fillId="8" borderId="5" xfId="1" applyNumberFormat="1" applyFont="1" applyFill="1" applyBorder="1"/>
    <xf numFmtId="0" fontId="2" fillId="8" borderId="1" xfId="0" applyFont="1" applyFill="1" applyBorder="1"/>
    <xf numFmtId="165" fontId="2" fillId="8" borderId="6" xfId="1" applyNumberFormat="1" applyFont="1" applyFill="1" applyBorder="1"/>
    <xf numFmtId="3" fontId="6" fillId="8" borderId="21" xfId="0" applyNumberFormat="1" applyFont="1" applyFill="1" applyBorder="1"/>
    <xf numFmtId="3" fontId="6" fillId="8" borderId="20" xfId="0" applyNumberFormat="1" applyFont="1" applyFill="1" applyBorder="1"/>
    <xf numFmtId="3" fontId="6" fillId="0" borderId="17" xfId="0" applyNumberFormat="1" applyFont="1" applyFill="1" applyBorder="1"/>
    <xf numFmtId="0" fontId="0" fillId="0" borderId="0" xfId="0" applyFill="1"/>
    <xf numFmtId="0" fontId="3" fillId="0" borderId="24" xfId="0" applyFont="1" applyBorder="1"/>
    <xf numFmtId="0" fontId="0" fillId="0" borderId="14" xfId="0" applyFill="1" applyBorder="1"/>
    <xf numFmtId="3" fontId="0" fillId="0" borderId="25" xfId="0" applyNumberFormat="1" applyBorder="1"/>
    <xf numFmtId="3" fontId="6" fillId="5" borderId="15" xfId="0" applyNumberFormat="1" applyFont="1" applyFill="1" applyBorder="1"/>
    <xf numFmtId="3" fontId="6" fillId="7" borderId="15" xfId="0" applyNumberFormat="1" applyFont="1" applyFill="1" applyBorder="1"/>
    <xf numFmtId="3" fontId="6" fillId="8" borderId="16" xfId="0" applyNumberFormat="1" applyFont="1" applyFill="1" applyBorder="1"/>
    <xf numFmtId="3" fontId="8" fillId="0" borderId="12" xfId="0" applyNumberFormat="1" applyFont="1" applyFill="1" applyBorder="1"/>
    <xf numFmtId="3" fontId="1" fillId="0" borderId="6" xfId="0" applyNumberFormat="1" applyFont="1" applyFill="1" applyBorder="1"/>
    <xf numFmtId="0" fontId="2" fillId="7" borderId="6" xfId="0" applyFont="1" applyFill="1" applyBorder="1"/>
    <xf numFmtId="0" fontId="1" fillId="0" borderId="6" xfId="0" applyFont="1" applyFill="1" applyBorder="1"/>
    <xf numFmtId="0" fontId="1" fillId="7" borderId="6" xfId="0" applyFont="1" applyFill="1" applyBorder="1" applyAlignment="1">
      <alignment horizontal="justify" vertical="center"/>
    </xf>
    <xf numFmtId="3" fontId="1" fillId="7" borderId="6" xfId="0" applyNumberFormat="1" applyFont="1" applyFill="1" applyBorder="1" applyAlignment="1">
      <alignment horizontal="right" vertical="center"/>
    </xf>
    <xf numFmtId="0" fontId="2" fillId="7" borderId="6" xfId="0" applyFont="1" applyFill="1" applyBorder="1" applyAlignment="1">
      <alignment horizontal="right"/>
    </xf>
    <xf numFmtId="3" fontId="6" fillId="7" borderId="6" xfId="0" applyNumberFormat="1" applyFont="1" applyFill="1" applyBorder="1" applyAlignment="1">
      <alignment horizontal="right" vertical="center"/>
    </xf>
    <xf numFmtId="3" fontId="1" fillId="0" borderId="13" xfId="0" applyNumberFormat="1" applyFont="1" applyFill="1" applyBorder="1"/>
    <xf numFmtId="165" fontId="2" fillId="0" borderId="26" xfId="1" applyNumberFormat="1" applyFont="1" applyFill="1" applyBorder="1"/>
    <xf numFmtId="0" fontId="6" fillId="0" borderId="11" xfId="0" applyFont="1" applyBorder="1" applyAlignment="1">
      <alignment wrapText="1"/>
    </xf>
    <xf numFmtId="0" fontId="1" fillId="0" borderId="0" xfId="0" applyFont="1" applyFill="1"/>
    <xf numFmtId="3" fontId="6" fillId="0" borderId="13" xfId="0" applyNumberFormat="1" applyFont="1" applyFill="1" applyBorder="1"/>
    <xf numFmtId="0" fontId="1" fillId="0" borderId="6" xfId="0" applyFont="1" applyFill="1" applyBorder="1" applyAlignment="1">
      <alignment horizontal="justify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2"/>
  <sheetViews>
    <sheetView tabSelected="1" zoomScaleNormal="100" workbookViewId="0">
      <selection activeCell="A9" sqref="A9"/>
    </sheetView>
  </sheetViews>
  <sheetFormatPr defaultRowHeight="15" x14ac:dyDescent="0.25"/>
  <cols>
    <col min="1" max="1" width="81.7109375" style="1" bestFit="1" customWidth="1"/>
    <col min="2" max="2" width="21.85546875" style="2" customWidth="1"/>
    <col min="3" max="3" width="10.7109375" customWidth="1"/>
    <col min="4" max="4" width="11" customWidth="1"/>
    <col min="5" max="5" width="11.140625" bestFit="1" customWidth="1"/>
    <col min="7" max="7" width="10.7109375" bestFit="1" customWidth="1"/>
  </cols>
  <sheetData>
    <row r="2" spans="1:7" ht="4.5" customHeight="1" thickBot="1" x14ac:dyDescent="0.3"/>
    <row r="3" spans="1:7" ht="31.5" customHeight="1" thickBot="1" x14ac:dyDescent="0.4">
      <c r="A3" s="8">
        <v>2021</v>
      </c>
      <c r="B3" s="43" t="s">
        <v>7</v>
      </c>
      <c r="C3" s="36" t="s">
        <v>3</v>
      </c>
      <c r="D3" s="36" t="s">
        <v>14</v>
      </c>
      <c r="E3" s="86" t="s">
        <v>13</v>
      </c>
    </row>
    <row r="4" spans="1:7" ht="21.75" customHeight="1" thickBot="1" x14ac:dyDescent="0.3">
      <c r="A4" s="9" t="s">
        <v>2</v>
      </c>
      <c r="B4" s="10"/>
      <c r="C4" s="14">
        <v>57198000</v>
      </c>
      <c r="D4" s="61">
        <f>+B12</f>
        <v>18900000</v>
      </c>
      <c r="E4" s="66">
        <f>SUM(C4:D4)</f>
        <v>76098000</v>
      </c>
    </row>
    <row r="5" spans="1:7" ht="15.75" thickBot="1" x14ac:dyDescent="0.3">
      <c r="A5" s="7" t="s">
        <v>0</v>
      </c>
      <c r="B5" s="6"/>
      <c r="C5" s="4"/>
      <c r="D5" s="4"/>
      <c r="E5" s="45"/>
    </row>
    <row r="6" spans="1:7" ht="12.75" x14ac:dyDescent="0.2">
      <c r="A6" s="59"/>
      <c r="B6" s="60"/>
      <c r="C6" s="4"/>
      <c r="D6" s="4"/>
      <c r="E6" s="45"/>
    </row>
    <row r="7" spans="1:7" x14ac:dyDescent="0.25">
      <c r="A7" s="78" t="s">
        <v>11</v>
      </c>
      <c r="B7" s="79"/>
      <c r="C7" s="4"/>
      <c r="D7" s="4"/>
      <c r="E7" s="45"/>
    </row>
    <row r="8" spans="1:7" ht="12.75" x14ac:dyDescent="0.2">
      <c r="A8" s="80" t="s">
        <v>8</v>
      </c>
      <c r="B8" s="81">
        <v>10000000</v>
      </c>
      <c r="C8" s="4"/>
      <c r="D8" s="4"/>
      <c r="E8" s="45"/>
    </row>
    <row r="9" spans="1:7" ht="12.75" x14ac:dyDescent="0.2">
      <c r="A9" s="80" t="s">
        <v>20</v>
      </c>
      <c r="B9" s="81">
        <v>5000000</v>
      </c>
      <c r="C9" s="4"/>
      <c r="D9" s="13">
        <v>-2500000</v>
      </c>
      <c r="E9" s="45"/>
    </row>
    <row r="10" spans="1:7" ht="12.75" x14ac:dyDescent="0.2">
      <c r="A10" s="80" t="s">
        <v>15</v>
      </c>
      <c r="B10" s="81">
        <v>500000</v>
      </c>
      <c r="C10" s="4"/>
      <c r="D10" s="4"/>
      <c r="E10" s="45"/>
    </row>
    <row r="11" spans="1:7" ht="12.75" x14ac:dyDescent="0.2">
      <c r="A11" s="80" t="s">
        <v>16</v>
      </c>
      <c r="B11" s="81">
        <v>3400000</v>
      </c>
      <c r="C11" s="4"/>
      <c r="D11" s="4"/>
      <c r="E11" s="45"/>
    </row>
    <row r="12" spans="1:7" x14ac:dyDescent="0.25">
      <c r="A12" s="82" t="s">
        <v>1</v>
      </c>
      <c r="B12" s="83">
        <f>SUM(B8:B11)</f>
        <v>18900000</v>
      </c>
      <c r="C12" s="4"/>
      <c r="D12" s="35"/>
      <c r="E12" s="45"/>
      <c r="F12" s="15"/>
    </row>
    <row r="13" spans="1:7" ht="15.75" thickBot="1" x14ac:dyDescent="0.3">
      <c r="A13" s="70"/>
      <c r="B13" s="20"/>
      <c r="C13" s="21"/>
      <c r="D13" s="71"/>
      <c r="E13" s="72"/>
    </row>
    <row r="14" spans="1:7" ht="15.75" thickBot="1" x14ac:dyDescent="0.3">
      <c r="A14" s="62" t="s">
        <v>12</v>
      </c>
      <c r="B14" s="63"/>
      <c r="C14" s="73"/>
      <c r="D14" s="74"/>
      <c r="E14" s="75"/>
      <c r="G14" s="19"/>
    </row>
    <row r="15" spans="1:7" s="69" customFormat="1" x14ac:dyDescent="0.25">
      <c r="A15" s="87"/>
      <c r="B15" s="85"/>
      <c r="C15" s="88"/>
      <c r="D15" s="84"/>
      <c r="E15" s="68"/>
      <c r="G15" s="15"/>
    </row>
    <row r="16" spans="1:7" s="69" customFormat="1" x14ac:dyDescent="0.25">
      <c r="A16" s="89" t="s">
        <v>17</v>
      </c>
      <c r="B16" s="16"/>
      <c r="C16" s="13">
        <v>-433439</v>
      </c>
      <c r="D16" s="77"/>
      <c r="E16" s="47"/>
      <c r="G16" s="15"/>
    </row>
    <row r="17" spans="1:7" ht="12.75" x14ac:dyDescent="0.2">
      <c r="A17" s="48" t="s">
        <v>18</v>
      </c>
      <c r="B17" s="40"/>
      <c r="C17" s="13">
        <v>-20034260</v>
      </c>
      <c r="D17" s="58"/>
      <c r="E17" s="47"/>
      <c r="G17" s="19"/>
    </row>
    <row r="18" spans="1:7" ht="12.75" x14ac:dyDescent="0.2">
      <c r="A18" s="48" t="s">
        <v>23</v>
      </c>
      <c r="B18" s="40"/>
      <c r="C18" s="13">
        <v>7977632</v>
      </c>
      <c r="D18" s="13"/>
      <c r="E18" s="47"/>
      <c r="G18" s="19"/>
    </row>
    <row r="19" spans="1:7" ht="12.75" x14ac:dyDescent="0.2">
      <c r="A19" s="48" t="s">
        <v>19</v>
      </c>
      <c r="B19" s="40"/>
      <c r="C19" s="13">
        <v>-1500000</v>
      </c>
      <c r="D19" s="13"/>
      <c r="E19" s="47"/>
      <c r="G19" s="19"/>
    </row>
    <row r="20" spans="1:7" x14ac:dyDescent="0.25">
      <c r="A20" s="48" t="s">
        <v>25</v>
      </c>
      <c r="B20" s="41"/>
      <c r="C20" s="13">
        <v>-3619500</v>
      </c>
      <c r="D20" s="13"/>
      <c r="E20" s="47"/>
      <c r="G20" s="19"/>
    </row>
    <row r="21" spans="1:7" x14ac:dyDescent="0.25">
      <c r="A21" s="48" t="s">
        <v>21</v>
      </c>
      <c r="B21" s="41"/>
      <c r="C21" s="13">
        <v>-500000</v>
      </c>
      <c r="D21" s="13"/>
      <c r="E21" s="47"/>
      <c r="G21" s="19"/>
    </row>
    <row r="22" spans="1:7" x14ac:dyDescent="0.25">
      <c r="A22" s="48" t="s">
        <v>22</v>
      </c>
      <c r="B22" s="41"/>
      <c r="C22" s="13">
        <v>-500000</v>
      </c>
      <c r="D22" s="13"/>
      <c r="E22" s="47"/>
      <c r="G22" s="19"/>
    </row>
    <row r="23" spans="1:7" x14ac:dyDescent="0.25">
      <c r="A23" s="48" t="s">
        <v>24</v>
      </c>
      <c r="B23" s="41"/>
      <c r="C23" s="13">
        <v>-3585210</v>
      </c>
      <c r="D23" s="13"/>
      <c r="E23" s="47"/>
      <c r="G23" s="19"/>
    </row>
    <row r="24" spans="1:7" x14ac:dyDescent="0.25">
      <c r="A24" s="48"/>
      <c r="B24" s="41"/>
      <c r="C24" s="13"/>
      <c r="D24" s="13"/>
      <c r="E24" s="47"/>
      <c r="G24" s="19"/>
    </row>
    <row r="25" spans="1:7" ht="12.75" x14ac:dyDescent="0.2">
      <c r="A25" s="48"/>
      <c r="B25" s="53"/>
      <c r="C25" s="13"/>
      <c r="D25" s="13"/>
      <c r="E25" s="47"/>
      <c r="G25" s="19"/>
    </row>
    <row r="26" spans="1:7" ht="12.75" x14ac:dyDescent="0.2">
      <c r="A26" s="42"/>
      <c r="B26" s="53"/>
      <c r="C26" s="13"/>
      <c r="D26" s="13"/>
      <c r="E26" s="47"/>
      <c r="G26" s="19"/>
    </row>
    <row r="27" spans="1:7" x14ac:dyDescent="0.25">
      <c r="A27" s="64" t="s">
        <v>10</v>
      </c>
      <c r="B27" s="65">
        <f>SUM(B14:B25)</f>
        <v>0</v>
      </c>
      <c r="C27" s="14">
        <f>SUM(C4:C26)</f>
        <v>35003223</v>
      </c>
      <c r="D27" s="14">
        <f>SUM(D4:D26)</f>
        <v>16400000</v>
      </c>
      <c r="E27" s="67">
        <f>SUM(C27:D27)</f>
        <v>51403223</v>
      </c>
      <c r="G27" s="19"/>
    </row>
    <row r="28" spans="1:7" x14ac:dyDescent="0.25">
      <c r="A28" s="46"/>
      <c r="B28" s="16"/>
      <c r="C28" s="17"/>
      <c r="D28" s="17"/>
      <c r="E28" s="47"/>
      <c r="G28" s="19"/>
    </row>
    <row r="29" spans="1:7" ht="15.75" hidden="1" thickBot="1" x14ac:dyDescent="0.3">
      <c r="A29" s="46"/>
      <c r="B29" s="16"/>
      <c r="C29" s="17"/>
      <c r="D29" s="17"/>
      <c r="E29" s="47"/>
    </row>
    <row r="30" spans="1:7" ht="15.75" hidden="1" thickBot="1" x14ac:dyDescent="0.3">
      <c r="A30" s="3" t="s">
        <v>5</v>
      </c>
      <c r="B30" s="27">
        <f>B27</f>
        <v>0</v>
      </c>
      <c r="C30" s="29">
        <f>SUM(C27:C29)</f>
        <v>35003223</v>
      </c>
      <c r="D30" s="56">
        <f>SUM(D27:D29)</f>
        <v>16400000</v>
      </c>
      <c r="E30" s="28">
        <f>SUM(C30:D30)</f>
        <v>51403223</v>
      </c>
    </row>
    <row r="31" spans="1:7" ht="15.75" hidden="1" thickBot="1" x14ac:dyDescent="0.3">
      <c r="A31" s="49"/>
      <c r="B31" s="50"/>
      <c r="C31" s="51"/>
      <c r="D31" s="57"/>
      <c r="E31" s="54"/>
    </row>
    <row r="32" spans="1:7" hidden="1" x14ac:dyDescent="0.25">
      <c r="A32" s="34"/>
      <c r="B32" s="32"/>
      <c r="C32" s="33"/>
      <c r="D32" s="76"/>
      <c r="E32" s="33"/>
    </row>
    <row r="33" spans="1:5" hidden="1" x14ac:dyDescent="0.25">
      <c r="A33" s="30"/>
      <c r="B33" s="16"/>
      <c r="C33" s="77"/>
      <c r="D33" s="17"/>
      <c r="E33" s="17"/>
    </row>
    <row r="34" spans="1:5" ht="15.75" hidden="1" thickBot="1" x14ac:dyDescent="0.3">
      <c r="A34" s="31"/>
      <c r="B34" s="20"/>
      <c r="C34" s="21"/>
      <c r="D34" s="22"/>
      <c r="E34" s="55"/>
    </row>
    <row r="35" spans="1:5" ht="15.75" hidden="1" thickBot="1" x14ac:dyDescent="0.3">
      <c r="A35" s="3" t="s">
        <v>6</v>
      </c>
      <c r="B35" s="27">
        <f>B30</f>
        <v>0</v>
      </c>
      <c r="C35" s="29">
        <f>C30+C33</f>
        <v>35003223</v>
      </c>
      <c r="D35" s="37">
        <f>D30+D32</f>
        <v>16400000</v>
      </c>
      <c r="E35" s="28">
        <f>SUM(C35:D35)</f>
        <v>51403223</v>
      </c>
    </row>
    <row r="36" spans="1:5" hidden="1" x14ac:dyDescent="0.25">
      <c r="A36" s="23"/>
      <c r="B36" s="24"/>
      <c r="C36" s="44"/>
      <c r="D36" s="26"/>
      <c r="E36" s="25"/>
    </row>
    <row r="37" spans="1:5" hidden="1" x14ac:dyDescent="0.25">
      <c r="A37" s="11"/>
      <c r="B37" s="12"/>
      <c r="C37" s="5"/>
      <c r="D37" s="13"/>
      <c r="E37" s="4"/>
    </row>
    <row r="38" spans="1:5" ht="15.75" hidden="1" thickBot="1" x14ac:dyDescent="0.3">
      <c r="A38" s="31"/>
      <c r="B38" s="20"/>
      <c r="C38" s="52"/>
      <c r="D38" s="38"/>
      <c r="E38" s="21"/>
    </row>
    <row r="39" spans="1:5" ht="15.75" hidden="1" thickBot="1" x14ac:dyDescent="0.3">
      <c r="A39" s="3" t="s">
        <v>9</v>
      </c>
      <c r="B39" s="39"/>
      <c r="C39" s="29">
        <f>C35+C37</f>
        <v>35003223</v>
      </c>
      <c r="D39" s="37">
        <f>SUM(D35:D38)</f>
        <v>16400000</v>
      </c>
      <c r="E39" s="28"/>
    </row>
    <row r="40" spans="1:5" hidden="1" x14ac:dyDescent="0.25">
      <c r="A40" s="1" t="s">
        <v>4</v>
      </c>
      <c r="C40" s="18"/>
      <c r="D40" s="18"/>
      <c r="E40" s="18"/>
    </row>
    <row r="42" spans="1:5" x14ac:dyDescent="0.25">
      <c r="E42" s="19"/>
    </row>
  </sheetData>
  <printOptions horizontalCentered="1"/>
  <pageMargins left="0.74803149606299213" right="0.74803149606299213" top="1.5748031496062993" bottom="0.98425196850393704" header="0.51181102362204722" footer="0.51181102362204722"/>
  <pageSetup paperSize="9" scale="97" orientation="landscape" r:id="rId1"/>
  <headerFooter alignWithMargins="0">
    <oddHeader>&amp;C&amp;"Arial,Félkövér"&amp;12 
Nagykovácsi Nagyközség Önkormányzatának tartalékai 2021. év</oddHeader>
    <oddFooter>&amp;L&amp;D&amp;R&amp;F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5E11511B921F4AA8A68946CDD86A4D" ma:contentTypeVersion="10" ma:contentTypeDescription="Új dokumentum létrehozása." ma:contentTypeScope="" ma:versionID="f114f8ad73bf328cc6da84b2284e6d23">
  <xsd:schema xmlns:xsd="http://www.w3.org/2001/XMLSchema" xmlns:xs="http://www.w3.org/2001/XMLSchema" xmlns:p="http://schemas.microsoft.com/office/2006/metadata/properties" xmlns:ns3="727a2f8a-afea-439f-abeb-eb131aa7a3ba" xmlns:ns4="e33f3bac-26e8-4b34-8dd2-ba27bb0eeb28" targetNamespace="http://schemas.microsoft.com/office/2006/metadata/properties" ma:root="true" ma:fieldsID="d842c29b4627c0cc6a09e4c71ee1deb8" ns3:_="" ns4:_="">
    <xsd:import namespace="727a2f8a-afea-439f-abeb-eb131aa7a3ba"/>
    <xsd:import namespace="e33f3bac-26e8-4b34-8dd2-ba27bb0eeb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a2f8a-afea-439f-abeb-eb131aa7a3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f3bac-26e8-4b34-8dd2-ba27bb0eeb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DD6005-044E-483C-BE98-A1CFE23616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7a2f8a-afea-439f-abeb-eb131aa7a3ba"/>
    <ds:schemaRef ds:uri="e33f3bac-26e8-4b34-8dd2-ba27bb0eeb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A42B53-0C7D-4934-A0E6-AD49E571E6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03FA9F-0A93-4DF3-BDA9-B6712992034F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e33f3bac-26e8-4b34-8dd2-ba27bb0eeb28"/>
    <ds:schemaRef ds:uri="727a2f8a-afea-439f-abeb-eb131aa7a3b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Tartalékok_2021</vt:lpstr>
      <vt:lpstr>Tartalékok_2021!Nyomtatási_terület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Kamarás Zita</dc:creator>
  <cp:lastModifiedBy>Perlaki Zoltán</cp:lastModifiedBy>
  <cp:lastPrinted>2021-09-08T11:55:03Z</cp:lastPrinted>
  <dcterms:created xsi:type="dcterms:W3CDTF">2015-05-08T07:36:11Z</dcterms:created>
  <dcterms:modified xsi:type="dcterms:W3CDTF">2021-09-08T13:23:53Z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0x010100D75E11511B921F4AA8A68946CDD86A4D</vt:lpwstr>
  </property>
</Properties>
</file>