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26"/>
  <workbookPr/>
  <mc:AlternateContent xmlns:mc="http://schemas.openxmlformats.org/markup-compatibility/2006">
    <mc:Choice Requires="x15">
      <x15ac:absPath xmlns:x15ac="http://schemas.microsoft.com/office/spreadsheetml/2010/11/ac" url="C:\Users\perlakizoltan.NAGYKOVACSI\OneDrive - Nagykovácsi Polgármesteri Hivatal\2017\Előterjesztések\20170921\3. sz. rendeletmódosítás\"/>
    </mc:Choice>
  </mc:AlternateContent>
  <bookViews>
    <workbookView xWindow="0" yWindow="0" windowWidth="18855" windowHeight="10920"/>
  </bookViews>
  <sheets>
    <sheet name="11.sz.m Tartalékok" sheetId="1" r:id="rId1"/>
  </sheets>
  <definedNames>
    <definedName name="_xlnm.Print_Area" localSheetId="0">'11.sz.m Tartalékok'!$A$1:$G$39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G34" i="1" l="1"/>
  <c r="D31" i="1" l="1"/>
  <c r="D34" i="1" s="1"/>
  <c r="D39" i="1" s="1"/>
  <c r="C31" i="1"/>
  <c r="F25" i="1" l="1"/>
  <c r="E25" i="1"/>
  <c r="E31" i="1" s="1"/>
  <c r="C39" i="1" l="1"/>
  <c r="F31" i="1"/>
  <c r="G31" i="1" s="1"/>
  <c r="E34" i="1"/>
  <c r="E39" i="1" s="1"/>
  <c r="G4" i="1"/>
  <c r="G25" i="1" s="1"/>
  <c r="F34" i="1" l="1"/>
  <c r="B23" i="1"/>
  <c r="B9" i="1"/>
  <c r="B11" i="1" s="1"/>
  <c r="B13" i="1" s="1"/>
  <c r="B25" i="1" s="1"/>
  <c r="F39" i="1" l="1"/>
  <c r="B31" i="1"/>
  <c r="B34" i="1" s="1"/>
  <c r="B39" i="1" s="1"/>
</calcChain>
</file>

<file path=xl/sharedStrings.xml><?xml version="1.0" encoding="utf-8"?>
<sst xmlns="http://schemas.openxmlformats.org/spreadsheetml/2006/main" count="33" uniqueCount="29">
  <si>
    <t>ÖNKORMÁNYZAT</t>
  </si>
  <si>
    <t>polgármesteri keret</t>
  </si>
  <si>
    <t>jegyzői keret</t>
  </si>
  <si>
    <t>általános tartalék</t>
  </si>
  <si>
    <t>Általános tartalék összesen</t>
  </si>
  <si>
    <t>Céltartalék összesen</t>
  </si>
  <si>
    <t>ÖNKORMÁNYZAT TARTALÉKAI ÖSSZESEN</t>
  </si>
  <si>
    <t>Összesen:</t>
  </si>
  <si>
    <t>Keretösszeg  ezer forintban</t>
  </si>
  <si>
    <t>Polgárm. keret</t>
  </si>
  <si>
    <t>Jegyzői keret</t>
  </si>
  <si>
    <t>Általános tartalék</t>
  </si>
  <si>
    <t>Céltar-   talék.</t>
  </si>
  <si>
    <t>maradvány</t>
  </si>
  <si>
    <t>Módosított előirányzat</t>
  </si>
  <si>
    <t>Eredeti előirányzat bontása    forintban</t>
  </si>
  <si>
    <t>ÖNKORMÁNYZAT TARTALÉKAI ÖSSZESEN A 4.SZ. RENDELETMÓDOSÍTÁS UTÁN</t>
  </si>
  <si>
    <t>lakossági útépítés önrész</t>
  </si>
  <si>
    <t>családi fesztivál</t>
  </si>
  <si>
    <t>Békás tó rekultivációja</t>
  </si>
  <si>
    <t>PM Önkormut 2016 pályázat önrész</t>
  </si>
  <si>
    <t xml:space="preserve">PM Önkormut 2016 pályázat nem elszámolható költségek </t>
  </si>
  <si>
    <t>sportcélú fejlesztés</t>
  </si>
  <si>
    <t>Vöröskereszt támogatsáa</t>
  </si>
  <si>
    <t>Kossuth L u 45 bontáshoz kiegészítés</t>
  </si>
  <si>
    <t>Csecsemőgondozási verseny</t>
  </si>
  <si>
    <t>ÖNKORMÁNYZAT TARTALÉKAI ÖSSZESEN 1.SZ. RENDELETMÓDOSÍTÁS UTÁN</t>
  </si>
  <si>
    <t>ÖNKORMÁNYZAT TARTALÉKAI ÖSSZESEN 2.SZ. RENDELETMÓDOSÍTÁS UTÁN</t>
  </si>
  <si>
    <t>ÖNKORMÁNYZAT TARTALÉKAI ÖSSZESEN 3.SZ. RENDELETMÓDOSÍTÁS UTÁN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</si>
</sst>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F_t_-;\-* #,##0.00\ _F_t_-;_-* &quot;-&quot;??\ _F_t_-;_-@_-"/>
    <numFmt numFmtId="164" formatCode="_-* #,##0\ _F_t_-;\-* #,##0\ _F_t_-;_-* &quot;-&quot;??\ _F_t_-;_-@_-"/>
    <numFmt numFmtId="165" formatCode="#,##0\ &quot;Ft&quot;"/>
    <numFmt numFmtId="166" formatCode="#,##0_ ;\-#,##0\ "/>
  </numFmts>
  <fonts count="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u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8"/>
      <name val="Calibri"/>
      <family val="2"/>
      <charset val="238"/>
    </font>
    <font>
      <sz val="11"/>
      <color rgb="FFFF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3" fillId="0" borderId="1" xfId="0" applyFont="1" applyFill="1" applyBorder="1"/>
    <xf numFmtId="0" fontId="3" fillId="0" borderId="0" xfId="0" applyFont="1"/>
    <xf numFmtId="164" fontId="3" fillId="0" borderId="0" xfId="1" applyNumberFormat="1" applyFont="1"/>
    <xf numFmtId="0" fontId="2" fillId="2" borderId="2" xfId="0" applyFont="1" applyFill="1" applyBorder="1"/>
    <xf numFmtId="164" fontId="2" fillId="2" borderId="5" xfId="1" applyNumberFormat="1" applyFont="1" applyFill="1" applyBorder="1"/>
    <xf numFmtId="0" fontId="0" fillId="0" borderId="6" xfId="0" applyBorder="1"/>
    <xf numFmtId="3" fontId="0" fillId="0" borderId="6" xfId="0" applyNumberFormat="1" applyBorder="1"/>
    <xf numFmtId="164" fontId="2" fillId="0" borderId="10" xfId="1" applyNumberFormat="1" applyFont="1" applyBorder="1"/>
    <xf numFmtId="0" fontId="2" fillId="0" borderId="3" xfId="0" applyFont="1" applyFill="1" applyBorder="1"/>
    <xf numFmtId="3" fontId="6" fillId="2" borderId="6" xfId="0" applyNumberFormat="1" applyFont="1" applyFill="1" applyBorder="1"/>
    <xf numFmtId="0" fontId="3" fillId="0" borderId="13" xfId="0" applyFont="1" applyBorder="1"/>
    <xf numFmtId="0" fontId="4" fillId="0" borderId="13" xfId="0" applyFont="1" applyBorder="1" applyAlignment="1">
      <alignment horizontal="justify" vertical="center"/>
    </xf>
    <xf numFmtId="0" fontId="0" fillId="0" borderId="0" xfId="0" applyBorder="1"/>
    <xf numFmtId="0" fontId="3" fillId="0" borderId="13" xfId="0" applyFont="1" applyBorder="1" applyAlignment="1">
      <alignment horizontal="right"/>
    </xf>
    <xf numFmtId="0" fontId="7" fillId="0" borderId="12" xfId="0" applyFont="1" applyBorder="1"/>
    <xf numFmtId="0" fontId="2" fillId="2" borderId="3" xfId="0" applyFont="1" applyFill="1" applyBorder="1"/>
    <xf numFmtId="164" fontId="3" fillId="2" borderId="5" xfId="1" applyNumberFormat="1" applyFont="1" applyFill="1" applyBorder="1"/>
    <xf numFmtId="0" fontId="3" fillId="0" borderId="6" xfId="0" applyFont="1" applyBorder="1"/>
    <xf numFmtId="164" fontId="3" fillId="0" borderId="6" xfId="1" applyNumberFormat="1" applyFont="1" applyBorder="1"/>
    <xf numFmtId="164" fontId="3" fillId="7" borderId="7" xfId="1" applyNumberFormat="1" applyFont="1" applyFill="1" applyBorder="1"/>
    <xf numFmtId="3" fontId="0" fillId="0" borderId="6" xfId="0" applyNumberFormat="1" applyFill="1" applyBorder="1"/>
    <xf numFmtId="3" fontId="6" fillId="4" borderId="6" xfId="0" applyNumberFormat="1" applyFont="1" applyFill="1" applyBorder="1"/>
    <xf numFmtId="3" fontId="6" fillId="7" borderId="6" xfId="0" applyNumberFormat="1" applyFont="1" applyFill="1" applyBorder="1"/>
    <xf numFmtId="164" fontId="2" fillId="2" borderId="0" xfId="1" applyNumberFormat="1" applyFont="1" applyFill="1" applyBorder="1"/>
    <xf numFmtId="3" fontId="0" fillId="0" borderId="0" xfId="0" applyNumberFormat="1" applyFill="1"/>
    <xf numFmtId="0" fontId="2" fillId="2" borderId="16" xfId="0" applyFont="1" applyFill="1" applyBorder="1"/>
    <xf numFmtId="164" fontId="2" fillId="0" borderId="6" xfId="1" applyNumberFormat="1" applyFont="1" applyFill="1" applyBorder="1"/>
    <xf numFmtId="3" fontId="6" fillId="0" borderId="6" xfId="0" applyNumberFormat="1" applyFont="1" applyFill="1" applyBorder="1"/>
    <xf numFmtId="164" fontId="6" fillId="0" borderId="6" xfId="0" applyNumberFormat="1" applyFont="1" applyFill="1" applyBorder="1"/>
    <xf numFmtId="3" fontId="6" fillId="6" borderId="17" xfId="0" applyNumberFormat="1" applyFont="1" applyFill="1" applyBorder="1"/>
    <xf numFmtId="3" fontId="6" fillId="0" borderId="0" xfId="0" applyNumberFormat="1" applyFont="1"/>
    <xf numFmtId="3" fontId="0" fillId="0" borderId="0" xfId="0" applyNumberFormat="1"/>
    <xf numFmtId="164" fontId="3" fillId="0" borderId="18" xfId="1" applyNumberFormat="1" applyFont="1" applyBorder="1"/>
    <xf numFmtId="0" fontId="0" fillId="0" borderId="18" xfId="0" applyBorder="1"/>
    <xf numFmtId="3" fontId="0" fillId="0" borderId="18" xfId="0" applyNumberFormat="1" applyFill="1" applyBorder="1"/>
    <xf numFmtId="0" fontId="3" fillId="0" borderId="15" xfId="0" applyFont="1" applyBorder="1"/>
    <xf numFmtId="164" fontId="3" fillId="0" borderId="15" xfId="1" applyNumberFormat="1" applyFont="1" applyBorder="1"/>
    <xf numFmtId="0" fontId="0" fillId="0" borderId="15" xfId="0" applyBorder="1"/>
    <xf numFmtId="3" fontId="0" fillId="0" borderId="15" xfId="0" applyNumberFormat="1" applyFill="1" applyBorder="1"/>
    <xf numFmtId="164" fontId="2" fillId="2" borderId="19" xfId="1" applyNumberFormat="1" applyFont="1" applyFill="1" applyBorder="1"/>
    <xf numFmtId="3" fontId="6" fillId="2" borderId="19" xfId="0" applyNumberFormat="1" applyFont="1" applyFill="1" applyBorder="1"/>
    <xf numFmtId="3" fontId="6" fillId="2" borderId="20" xfId="0" applyNumberFormat="1" applyFont="1" applyFill="1" applyBorder="1"/>
    <xf numFmtId="3" fontId="6" fillId="6" borderId="19" xfId="0" applyNumberFormat="1" applyFont="1" applyFill="1" applyBorder="1"/>
    <xf numFmtId="3" fontId="6" fillId="3" borderId="19" xfId="0" applyNumberFormat="1" applyFont="1" applyFill="1" applyBorder="1"/>
    <xf numFmtId="0" fontId="3" fillId="0" borderId="6" xfId="0" applyFont="1" applyFill="1" applyBorder="1"/>
    <xf numFmtId="0" fontId="3" fillId="0" borderId="18" xfId="0" applyFont="1" applyBorder="1"/>
    <xf numFmtId="164" fontId="2" fillId="0" borderId="15" xfId="1" applyNumberFormat="1" applyFont="1" applyFill="1" applyBorder="1"/>
    <xf numFmtId="3" fontId="6" fillId="0" borderId="15" xfId="0" applyNumberFormat="1" applyFont="1" applyFill="1" applyBorder="1"/>
    <xf numFmtId="3" fontId="1" fillId="0" borderId="15" xfId="0" applyNumberFormat="1" applyFont="1" applyFill="1" applyBorder="1"/>
    <xf numFmtId="0" fontId="3" fillId="0" borderId="15" xfId="0" applyFont="1" applyFill="1" applyBorder="1"/>
    <xf numFmtId="3" fontId="1" fillId="0" borderId="6" xfId="0" applyNumberFormat="1" applyFont="1" applyFill="1" applyBorder="1"/>
    <xf numFmtId="0" fontId="1" fillId="0" borderId="13" xfId="0" applyFont="1" applyBorder="1" applyAlignment="1">
      <alignment horizontal="justify" vertical="center"/>
    </xf>
    <xf numFmtId="0" fontId="0" fillId="0" borderId="6" xfId="0" applyFill="1" applyBorder="1"/>
    <xf numFmtId="164" fontId="8" fillId="0" borderId="0" xfId="1" applyNumberFormat="1" applyFont="1" applyFill="1" applyBorder="1"/>
    <xf numFmtId="3" fontId="6" fillId="8" borderId="17" xfId="0" applyNumberFormat="1" applyFont="1" applyFill="1" applyBorder="1"/>
    <xf numFmtId="3" fontId="6" fillId="3" borderId="17" xfId="0" applyNumberFormat="1" applyFont="1" applyFill="1" applyBorder="1"/>
    <xf numFmtId="0" fontId="6" fillId="0" borderId="11" xfId="0" applyFont="1" applyBorder="1" applyAlignment="1">
      <alignment wrapText="1"/>
    </xf>
    <xf numFmtId="3" fontId="6" fillId="3" borderId="6" xfId="0" applyNumberFormat="1" applyFont="1" applyFill="1" applyBorder="1"/>
    <xf numFmtId="164" fontId="3" fillId="3" borderId="7" xfId="1" applyNumberFormat="1" applyFont="1" applyFill="1" applyBorder="1"/>
    <xf numFmtId="3" fontId="6" fillId="5" borderId="19" xfId="0" applyNumberFormat="1" applyFont="1" applyFill="1" applyBorder="1"/>
    <xf numFmtId="3" fontId="1" fillId="0" borderId="18" xfId="0" applyNumberFormat="1" applyFont="1" applyBorder="1"/>
    <xf numFmtId="164" fontId="3" fillId="2" borderId="19" xfId="1" applyNumberFormat="1" applyFont="1" applyFill="1" applyBorder="1"/>
    <xf numFmtId="164" fontId="3" fillId="2" borderId="7" xfId="1" applyNumberFormat="1" applyFont="1" applyFill="1" applyBorder="1"/>
    <xf numFmtId="0" fontId="2" fillId="6" borderId="2" xfId="0" applyFont="1" applyFill="1" applyBorder="1"/>
    <xf numFmtId="164" fontId="2" fillId="6" borderId="8" xfId="1" applyNumberFormat="1" applyFont="1" applyFill="1" applyBorder="1"/>
    <xf numFmtId="164" fontId="2" fillId="8" borderId="8" xfId="1" applyNumberFormat="1" applyFont="1" applyFill="1" applyBorder="1"/>
    <xf numFmtId="0" fontId="2" fillId="2" borderId="4" xfId="0" applyFont="1" applyFill="1" applyBorder="1"/>
    <xf numFmtId="164" fontId="2" fillId="2" borderId="9" xfId="1" applyNumberFormat="1" applyFont="1" applyFill="1" applyBorder="1"/>
    <xf numFmtId="164" fontId="3" fillId="0" borderId="17" xfId="1" applyNumberFormat="1" applyFont="1" applyBorder="1"/>
    <xf numFmtId="0" fontId="0" fillId="0" borderId="17" xfId="0" applyBorder="1"/>
    <xf numFmtId="3" fontId="0" fillId="0" borderId="17" xfId="0" applyNumberFormat="1" applyFill="1" applyBorder="1"/>
    <xf numFmtId="3" fontId="6" fillId="2" borderId="21" xfId="0" applyNumberFormat="1" applyFont="1" applyFill="1" applyBorder="1"/>
    <xf numFmtId="165" fontId="5" fillId="0" borderId="6" xfId="0" applyNumberFormat="1" applyFont="1" applyBorder="1" applyAlignment="1">
      <alignment horizontal="right" vertical="center"/>
    </xf>
    <xf numFmtId="0" fontId="6" fillId="0" borderId="14" xfId="0" applyFont="1" applyBorder="1" applyAlignment="1">
      <alignment horizontal="center" vertical="center" wrapText="1"/>
    </xf>
    <xf numFmtId="164" fontId="3" fillId="0" borderId="22" xfId="1" applyNumberFormat="1" applyFont="1" applyBorder="1"/>
    <xf numFmtId="0" fontId="1" fillId="0" borderId="23" xfId="0" applyFont="1" applyFill="1" applyBorder="1" applyAlignment="1">
      <alignment horizontal="justify" vertical="center"/>
    </xf>
    <xf numFmtId="166" fontId="2" fillId="0" borderId="11" xfId="1" applyNumberFormat="1" applyFont="1" applyBorder="1" applyAlignment="1">
      <alignment wrapText="1"/>
    </xf>
    <xf numFmtId="164" fontId="6" fillId="2" borderId="17" xfId="0" applyNumberFormat="1" applyFont="1" applyFill="1" applyBorder="1" applyAlignment="1">
      <alignment horizontal="right"/>
    </xf>
    <xf numFmtId="0" fontId="2" fillId="2" borderId="1" xfId="0" applyFont="1" applyFill="1" applyBorder="1"/>
    <xf numFmtId="164" fontId="2" fillId="2" borderId="6" xfId="1" applyNumberFormat="1" applyFont="1" applyFill="1" applyBorder="1"/>
    <xf numFmtId="3" fontId="6" fillId="2" borderId="6" xfId="0" applyNumberFormat="1" applyFont="1" applyFill="1" applyBorder="1" applyAlignment="1">
      <alignment horizontal="right"/>
    </xf>
    <xf numFmtId="3" fontId="6" fillId="6" borderId="6" xfId="0" applyNumberFormat="1" applyFont="1" applyFill="1" applyBorder="1"/>
    <xf numFmtId="3" fontId="6" fillId="8" borderId="6" xfId="0" applyNumberFormat="1" applyFont="1" applyFill="1" applyBorder="1"/>
    <xf numFmtId="3" fontId="6" fillId="2" borderId="24" xfId="0" applyNumberFormat="1" applyFont="1" applyFill="1" applyBorder="1"/>
    <xf numFmtId="3" fontId="0" fillId="0" borderId="15" xfId="0" applyNumberFormat="1" applyBorder="1"/>
    <xf numFmtId="3" fontId="0" fillId="8" borderId="6" xfId="0" applyNumberFormat="1" applyFill="1" applyBorder="1"/>
    <xf numFmtId="3" fontId="6" fillId="8" borderId="19" xfId="0" applyNumberFormat="1" applyFont="1" applyFill="1" applyBorder="1"/>
    <xf numFmtId="3" fontId="0" fillId="7" borderId="6" xfId="0" applyNumberFormat="1" applyFill="1" applyBorder="1"/>
    <xf numFmtId="3" fontId="6" fillId="2" borderId="25" xfId="0" applyNumberFormat="1" applyFont="1" applyFill="1" applyBorder="1"/>
    <xf numFmtId="0" fontId="0" fillId="0" borderId="24" xfId="0" applyBorder="1"/>
    <xf numFmtId="3" fontId="0" fillId="0" borderId="24" xfId="0" applyNumberFormat="1" applyFill="1" applyBorder="1"/>
    <xf numFmtId="0" fontId="3" fillId="0" borderId="1" xfId="0" applyFont="1" applyBorder="1"/>
    <xf numFmtId="3" fontId="0" fillId="0" borderId="24" xfId="0" applyNumberFormat="1" applyBorder="1"/>
    <xf numFmtId="0" fontId="2" fillId="0" borderId="1" xfId="0" applyFont="1" applyFill="1" applyBorder="1"/>
    <xf numFmtId="3" fontId="6" fillId="0" borderId="24" xfId="0" applyNumberFormat="1" applyFont="1" applyFill="1" applyBorder="1"/>
    <xf numFmtId="0" fontId="1" fillId="0" borderId="1" xfId="0" applyFont="1" applyBorder="1" applyAlignment="1">
      <alignment horizontal="justify" vertical="center"/>
    </xf>
    <xf numFmtId="0" fontId="0" fillId="0" borderId="21" xfId="0" applyBorder="1"/>
    <xf numFmtId="0" fontId="3" fillId="0" borderId="4" xfId="0" applyFont="1" applyFill="1" applyBorder="1"/>
    <xf numFmtId="164" fontId="2" fillId="0" borderId="26" xfId="1" applyNumberFormat="1" applyFont="1" applyFill="1" applyBorder="1"/>
    <xf numFmtId="3" fontId="1" fillId="0" borderId="26" xfId="0" applyNumberFormat="1" applyFont="1" applyFill="1" applyBorder="1"/>
    <xf numFmtId="3" fontId="6" fillId="0" borderId="26" xfId="0" applyNumberFormat="1" applyFont="1" applyFill="1" applyBorder="1"/>
    <xf numFmtId="0" fontId="1" fillId="0" borderId="13" xfId="0" applyFont="1" applyFill="1" applyBorder="1" applyAlignment="1">
      <alignment horizontal="justify" vertical="center"/>
    </xf>
    <xf numFmtId="0" fontId="1" fillId="9" borderId="13" xfId="0" applyFont="1" applyFill="1" applyBorder="1" applyAlignment="1">
      <alignment horizontal="justify" vertical="center"/>
    </xf>
    <xf numFmtId="3" fontId="0" fillId="7" borderId="17" xfId="0" applyNumberFormat="1" applyFill="1" applyBorder="1"/>
    <xf numFmtId="0" fontId="3" fillId="0" borderId="16" xfId="0" applyFont="1" applyFill="1" applyBorder="1"/>
    <xf numFmtId="3" fontId="6" fillId="0" borderId="6" xfId="0" applyNumberFormat="1" applyFont="1" applyFill="1" applyBorder="1" applyAlignment="1">
      <alignment horizontal="right"/>
    </xf>
    <xf numFmtId="3" fontId="0" fillId="0" borderId="18" xfId="0" applyNumberFormat="1" applyBorder="1"/>
    <xf numFmtId="165" fontId="5" fillId="0" borderId="6" xfId="0" applyNumberFormat="1" applyFont="1" applyFill="1" applyBorder="1" applyAlignment="1">
      <alignment horizontal="right" vertical="center"/>
    </xf>
    <xf numFmtId="3" fontId="5" fillId="9" borderId="0" xfId="0" applyNumberFormat="1" applyFont="1" applyFill="1" applyBorder="1" applyAlignment="1">
      <alignment horizontal="right" vertical="center"/>
    </xf>
    <xf numFmtId="3" fontId="5" fillId="8" borderId="0" xfId="0" applyNumberFormat="1" applyFont="1" applyFill="1" applyBorder="1" applyAlignment="1">
      <alignment horizontal="right" vertical="center"/>
    </xf>
    <xf numFmtId="3" fontId="6" fillId="5" borderId="0" xfId="0" applyNumberFormat="1" applyFont="1" applyFill="1" applyBorder="1" applyAlignment="1">
      <alignment horizontal="right" vertical="center"/>
    </xf>
    <xf numFmtId="3" fontId="6" fillId="0" borderId="19" xfId="0" applyNumberFormat="1" applyFont="1" applyFill="1" applyBorder="1"/>
    <xf numFmtId="0" fontId="0" fillId="0" borderId="27" xfId="0" applyBorder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6"/>
  <sheetViews>
    <sheetView tabSelected="1" topLeftCell="A13" zoomScaleNormal="100" workbookViewId="0">
      <selection activeCell="G50" sqref="G50"/>
    </sheetView>
  </sheetViews>
  <sheetFormatPr defaultRowHeight="15" x14ac:dyDescent="0.25"/>
  <cols>
    <col min="1" max="1" width="73.7109375" style="2" customWidth="1"/>
    <col min="2" max="2" width="21.85546875" style="3" customWidth="1"/>
    <col min="3" max="3" width="11.85546875" customWidth="1"/>
    <col min="4" max="4" width="13.140625" customWidth="1"/>
    <col min="5" max="5" width="10.7109375" customWidth="1"/>
    <col min="6" max="6" width="11" customWidth="1"/>
    <col min="7" max="7" width="10.5703125" customWidth="1"/>
    <col min="9" max="9" width="10.7109375" bestFit="1" customWidth="1"/>
  </cols>
  <sheetData>
    <row r="2" spans="1:8" ht="4.5" customHeight="1" thickBot="1" x14ac:dyDescent="0.3"/>
    <row r="3" spans="1:8" ht="31.5" customHeight="1" thickBot="1" x14ac:dyDescent="0.4">
      <c r="A3" s="15">
        <v>2017</v>
      </c>
      <c r="B3" s="77" t="s">
        <v>15</v>
      </c>
      <c r="C3" s="57" t="s">
        <v>9</v>
      </c>
      <c r="D3" s="57" t="s">
        <v>10</v>
      </c>
      <c r="E3" s="57" t="s">
        <v>11</v>
      </c>
      <c r="F3" s="57" t="s">
        <v>12</v>
      </c>
      <c r="G3" s="74" t="s">
        <v>14</v>
      </c>
    </row>
    <row r="4" spans="1:8" ht="21.75" customHeight="1" thickBot="1" x14ac:dyDescent="0.3">
      <c r="A4" s="16" t="s">
        <v>8</v>
      </c>
      <c r="B4" s="17"/>
      <c r="C4" s="58">
        <v>1000000</v>
      </c>
      <c r="D4" s="10">
        <v>1000000</v>
      </c>
      <c r="E4" s="23">
        <v>7452000</v>
      </c>
      <c r="F4" s="22">
        <v>31903000</v>
      </c>
      <c r="G4" s="89">
        <f>SUM(C4:F4)</f>
        <v>41355000</v>
      </c>
    </row>
    <row r="5" spans="1:8" ht="15.75" thickBot="1" x14ac:dyDescent="0.3">
      <c r="A5" s="9" t="s">
        <v>0</v>
      </c>
      <c r="B5" s="8"/>
      <c r="C5" s="7"/>
      <c r="D5" s="6"/>
      <c r="E5" s="6"/>
      <c r="F5" s="6"/>
      <c r="G5" s="90"/>
    </row>
    <row r="6" spans="1:8" ht="15" customHeight="1" x14ac:dyDescent="0.25">
      <c r="A6" s="1" t="s">
        <v>1</v>
      </c>
      <c r="B6" s="59">
        <v>1000000</v>
      </c>
      <c r="C6" s="7"/>
      <c r="D6" s="6"/>
      <c r="E6" s="6"/>
      <c r="F6" s="6"/>
      <c r="G6" s="90"/>
    </row>
    <row r="7" spans="1:8" x14ac:dyDescent="0.25">
      <c r="A7" s="1" t="s">
        <v>2</v>
      </c>
      <c r="B7" s="63">
        <v>1000000</v>
      </c>
      <c r="C7" s="7"/>
      <c r="D7" s="6"/>
      <c r="E7" s="6"/>
      <c r="F7" s="6"/>
      <c r="G7" s="90"/>
    </row>
    <row r="8" spans="1:8" ht="15.75" thickBot="1" x14ac:dyDescent="0.3">
      <c r="A8" s="1" t="s">
        <v>3</v>
      </c>
      <c r="B8" s="20">
        <v>7452000</v>
      </c>
      <c r="C8" s="7"/>
      <c r="D8" s="6"/>
      <c r="E8" s="6"/>
      <c r="F8" s="6"/>
      <c r="G8" s="90"/>
      <c r="H8" s="25"/>
    </row>
    <row r="9" spans="1:8" ht="15.75" thickBot="1" x14ac:dyDescent="0.3">
      <c r="A9" s="64" t="s">
        <v>4</v>
      </c>
      <c r="B9" s="65">
        <f>SUM(B6:B8)</f>
        <v>9452000</v>
      </c>
      <c r="C9" s="7"/>
      <c r="D9" s="6"/>
      <c r="E9" s="6"/>
      <c r="F9" s="6"/>
      <c r="G9" s="90"/>
    </row>
    <row r="10" spans="1:8" ht="15.75" thickBot="1" x14ac:dyDescent="0.3">
      <c r="A10" s="9" t="s">
        <v>5</v>
      </c>
      <c r="B10" s="66">
        <v>31903000</v>
      </c>
      <c r="C10" s="7"/>
      <c r="D10" s="6"/>
      <c r="E10" s="6"/>
      <c r="F10" s="6"/>
      <c r="G10" s="90"/>
    </row>
    <row r="11" spans="1:8" ht="15" customHeight="1" thickBot="1" x14ac:dyDescent="0.3">
      <c r="A11" s="67" t="s">
        <v>6</v>
      </c>
      <c r="B11" s="68">
        <f>+B9+B10</f>
        <v>41355000</v>
      </c>
      <c r="C11" s="7"/>
      <c r="D11" s="6"/>
      <c r="E11" s="6"/>
      <c r="F11" s="6"/>
      <c r="G11" s="90"/>
    </row>
    <row r="12" spans="1:8" ht="15.75" thickBot="1" x14ac:dyDescent="0.3">
      <c r="A12" s="11"/>
      <c r="B12" s="54"/>
      <c r="C12" s="7"/>
      <c r="D12" s="6"/>
      <c r="E12" s="6"/>
      <c r="F12" s="6"/>
      <c r="G12" s="91"/>
    </row>
    <row r="13" spans="1:8" ht="15.75" thickBot="1" x14ac:dyDescent="0.3">
      <c r="A13" s="4" t="s">
        <v>6</v>
      </c>
      <c r="B13" s="5">
        <f>SUM(B11:B12)</f>
        <v>41355000</v>
      </c>
      <c r="C13" s="7"/>
      <c r="D13" s="6"/>
      <c r="E13" s="6"/>
      <c r="F13" s="6"/>
      <c r="G13" s="90"/>
    </row>
    <row r="14" spans="1:8" ht="12.75" x14ac:dyDescent="0.2">
      <c r="A14" s="12"/>
      <c r="B14" s="13"/>
      <c r="C14" s="7"/>
      <c r="D14" s="6"/>
      <c r="E14" s="6"/>
      <c r="F14" s="6"/>
      <c r="G14" s="90"/>
    </row>
    <row r="15" spans="1:8" ht="12.75" x14ac:dyDescent="0.2">
      <c r="A15" s="103" t="s">
        <v>17</v>
      </c>
      <c r="B15" s="109">
        <v>2000000</v>
      </c>
      <c r="C15" s="7"/>
      <c r="D15" s="6"/>
      <c r="E15" s="6"/>
      <c r="F15" s="6"/>
      <c r="G15" s="90"/>
    </row>
    <row r="16" spans="1:8" ht="12.75" x14ac:dyDescent="0.2">
      <c r="A16" s="102" t="s">
        <v>18</v>
      </c>
      <c r="B16" s="110">
        <v>5000000</v>
      </c>
      <c r="C16" s="7"/>
      <c r="D16" s="6"/>
      <c r="E16" s="6"/>
      <c r="F16" s="6"/>
      <c r="G16" s="90"/>
    </row>
    <row r="17" spans="1:9" ht="12.75" x14ac:dyDescent="0.2">
      <c r="A17" s="102" t="s">
        <v>19</v>
      </c>
      <c r="B17" s="110">
        <v>5300000</v>
      </c>
      <c r="C17" s="7"/>
      <c r="D17" s="6"/>
      <c r="E17" s="6"/>
      <c r="F17" s="6"/>
      <c r="G17" s="90"/>
    </row>
    <row r="18" spans="1:9" ht="12.75" x14ac:dyDescent="0.2">
      <c r="A18" s="102" t="s">
        <v>20</v>
      </c>
      <c r="B18" s="110">
        <v>7879000</v>
      </c>
      <c r="C18" s="7"/>
      <c r="D18" s="6"/>
      <c r="E18" s="6"/>
      <c r="F18" s="6"/>
      <c r="G18" s="90"/>
    </row>
    <row r="19" spans="1:9" ht="12.75" x14ac:dyDescent="0.2">
      <c r="A19" s="102" t="s">
        <v>21</v>
      </c>
      <c r="B19" s="110">
        <v>8724000</v>
      </c>
      <c r="C19" s="7"/>
      <c r="D19" s="6"/>
      <c r="E19" s="6"/>
      <c r="F19" s="6"/>
      <c r="G19" s="90"/>
    </row>
    <row r="20" spans="1:9" ht="13.15" customHeight="1" x14ac:dyDescent="0.2">
      <c r="A20" s="52" t="s">
        <v>22</v>
      </c>
      <c r="B20" s="110">
        <v>3000000</v>
      </c>
      <c r="C20" s="7"/>
      <c r="D20" s="6"/>
      <c r="E20" s="6"/>
      <c r="F20" s="6"/>
      <c r="G20" s="90"/>
    </row>
    <row r="21" spans="1:9" ht="12.75" x14ac:dyDescent="0.2">
      <c r="A21" s="52"/>
      <c r="B21" s="110"/>
      <c r="C21" s="7"/>
      <c r="D21" s="6"/>
      <c r="E21" s="6"/>
      <c r="F21" s="6"/>
      <c r="G21" s="90"/>
    </row>
    <row r="22" spans="1:9" ht="12.75" x14ac:dyDescent="0.2">
      <c r="A22" s="52"/>
      <c r="B22" s="110"/>
      <c r="C22" s="7"/>
      <c r="D22" s="6"/>
      <c r="E22" s="6"/>
      <c r="F22" s="6"/>
      <c r="G22" s="90"/>
    </row>
    <row r="23" spans="1:9" x14ac:dyDescent="0.25">
      <c r="A23" s="14" t="s">
        <v>7</v>
      </c>
      <c r="B23" s="111">
        <f>SUM(B15:B22)</f>
        <v>31903000</v>
      </c>
      <c r="C23" s="7"/>
      <c r="D23" s="6"/>
      <c r="E23" s="6"/>
      <c r="F23" s="53"/>
      <c r="G23" s="90"/>
      <c r="H23" s="25"/>
    </row>
    <row r="24" spans="1:9" x14ac:dyDescent="0.25">
      <c r="A24" s="92"/>
      <c r="B24" s="19"/>
      <c r="C24" s="7"/>
      <c r="D24" s="6"/>
      <c r="E24" s="6"/>
      <c r="F24" s="53"/>
      <c r="G24" s="93"/>
    </row>
    <row r="25" spans="1:9" x14ac:dyDescent="0.25">
      <c r="A25" s="26" t="s">
        <v>6</v>
      </c>
      <c r="B25" s="24">
        <f>B13</f>
        <v>41355000</v>
      </c>
      <c r="C25" s="56">
        <v>1000000</v>
      </c>
      <c r="D25" s="78">
        <v>1000000</v>
      </c>
      <c r="E25" s="30">
        <f>E4</f>
        <v>7452000</v>
      </c>
      <c r="F25" s="55">
        <f t="shared" ref="F25:G25" si="0">F4</f>
        <v>31903000</v>
      </c>
      <c r="G25" s="72">
        <f t="shared" si="0"/>
        <v>41355000</v>
      </c>
      <c r="I25" s="32"/>
    </row>
    <row r="26" spans="1:9" x14ac:dyDescent="0.25">
      <c r="A26" s="94"/>
      <c r="B26" s="27"/>
      <c r="C26" s="28"/>
      <c r="D26" s="29"/>
      <c r="E26" s="28"/>
      <c r="F26" s="83"/>
      <c r="G26" s="95"/>
      <c r="I26" s="32"/>
    </row>
    <row r="27" spans="1:9" ht="12.75" x14ac:dyDescent="0.2">
      <c r="A27" s="96" t="s">
        <v>18</v>
      </c>
      <c r="B27" s="73"/>
      <c r="C27" s="6"/>
      <c r="D27" s="6"/>
      <c r="E27" s="88"/>
      <c r="F27" s="86">
        <v>-5000000</v>
      </c>
      <c r="G27" s="95"/>
      <c r="I27" s="32"/>
    </row>
    <row r="28" spans="1:9" ht="12.75" x14ac:dyDescent="0.2">
      <c r="A28" s="96" t="s">
        <v>23</v>
      </c>
      <c r="B28" s="73"/>
      <c r="C28" s="6"/>
      <c r="D28" s="6"/>
      <c r="E28" s="88">
        <v>-50000</v>
      </c>
      <c r="F28" s="86"/>
      <c r="G28" s="95"/>
      <c r="I28" s="32"/>
    </row>
    <row r="29" spans="1:9" x14ac:dyDescent="0.25">
      <c r="A29" s="92" t="s">
        <v>24</v>
      </c>
      <c r="B29" s="75"/>
      <c r="C29" s="6"/>
      <c r="D29" s="6"/>
      <c r="E29" s="88">
        <v>-1313000</v>
      </c>
      <c r="F29" s="86"/>
      <c r="G29" s="95"/>
      <c r="I29" s="32"/>
    </row>
    <row r="30" spans="1:9" ht="12.75" x14ac:dyDescent="0.2">
      <c r="A30" s="76"/>
      <c r="B30" s="108"/>
      <c r="C30" s="6"/>
      <c r="D30" s="6"/>
      <c r="E30" s="88"/>
      <c r="F30" s="86"/>
      <c r="G30" s="95"/>
      <c r="I30" s="32"/>
    </row>
    <row r="31" spans="1:9" x14ac:dyDescent="0.25">
      <c r="A31" s="79" t="s">
        <v>26</v>
      </c>
      <c r="B31" s="80">
        <f>SUM(B25:B30)</f>
        <v>41355000</v>
      </c>
      <c r="C31" s="58">
        <f>C25</f>
        <v>1000000</v>
      </c>
      <c r="D31" s="81">
        <f>D25</f>
        <v>1000000</v>
      </c>
      <c r="E31" s="82">
        <f>E25+E28+E29</f>
        <v>6089000</v>
      </c>
      <c r="F31" s="83">
        <f>F25+F27</f>
        <v>26903000</v>
      </c>
      <c r="G31" s="84">
        <f>SUM(C31:F31)</f>
        <v>34992000</v>
      </c>
      <c r="I31" s="32"/>
    </row>
    <row r="32" spans="1:9" x14ac:dyDescent="0.25">
      <c r="A32" s="94"/>
      <c r="B32" s="27"/>
      <c r="C32" s="28"/>
      <c r="D32" s="106"/>
      <c r="E32" s="28"/>
      <c r="F32" s="28"/>
      <c r="G32" s="95"/>
    </row>
    <row r="33" spans="1:7" ht="15.75" thickBot="1" x14ac:dyDescent="0.3">
      <c r="A33" s="105"/>
      <c r="B33" s="69"/>
      <c r="C33" s="70"/>
      <c r="D33" s="70"/>
      <c r="E33" s="104"/>
      <c r="F33" s="71"/>
      <c r="G33" s="97"/>
    </row>
    <row r="34" spans="1:7" ht="15.75" thickBot="1" x14ac:dyDescent="0.3">
      <c r="A34" s="4" t="s">
        <v>27</v>
      </c>
      <c r="B34" s="40">
        <f>B31</f>
        <v>41355000</v>
      </c>
      <c r="C34" s="44">
        <v>1000000</v>
      </c>
      <c r="D34" s="41">
        <f>SUM(D31:D32)</f>
        <v>1000000</v>
      </c>
      <c r="E34" s="43">
        <f>SUM(E31:E33)</f>
        <v>6089000</v>
      </c>
      <c r="F34" s="87">
        <f>SUM(F31:F32)</f>
        <v>26903000</v>
      </c>
      <c r="G34" s="42">
        <f>SUM(C34:F34)</f>
        <v>34992000</v>
      </c>
    </row>
    <row r="35" spans="1:7" ht="15.75" thickBot="1" x14ac:dyDescent="0.3">
      <c r="A35" s="98"/>
      <c r="B35" s="99"/>
      <c r="C35" s="100"/>
      <c r="D35" s="101"/>
      <c r="E35" s="101"/>
      <c r="F35" s="101"/>
      <c r="G35" s="112"/>
    </row>
    <row r="36" spans="1:7" x14ac:dyDescent="0.25">
      <c r="A36" s="50" t="s">
        <v>22</v>
      </c>
      <c r="B36" s="47"/>
      <c r="C36" s="49"/>
      <c r="D36" s="48"/>
      <c r="E36" s="48"/>
      <c r="F36" s="49">
        <v>-3000000</v>
      </c>
      <c r="G36" s="48"/>
    </row>
    <row r="37" spans="1:7" x14ac:dyDescent="0.25">
      <c r="A37" s="45" t="s">
        <v>25</v>
      </c>
      <c r="B37" s="27"/>
      <c r="C37" s="28"/>
      <c r="D37" s="28"/>
      <c r="E37" s="51">
        <v>-50000</v>
      </c>
      <c r="F37" s="28"/>
      <c r="G37" s="28"/>
    </row>
    <row r="38" spans="1:7" ht="15.75" thickBot="1" x14ac:dyDescent="0.3">
      <c r="A38" s="46"/>
      <c r="B38" s="33"/>
      <c r="C38" s="34"/>
      <c r="D38" s="34"/>
      <c r="E38" s="34"/>
      <c r="F38" s="35"/>
      <c r="G38" s="113"/>
    </row>
    <row r="39" spans="1:7" ht="15.75" thickBot="1" x14ac:dyDescent="0.3">
      <c r="A39" s="4" t="s">
        <v>28</v>
      </c>
      <c r="B39" s="40">
        <f>B34</f>
        <v>41355000</v>
      </c>
      <c r="C39" s="44">
        <f>SUM(C34:C38)</f>
        <v>1000000</v>
      </c>
      <c r="D39" s="41">
        <f>SUM(D34:D38)</f>
        <v>1000000</v>
      </c>
      <c r="E39" s="43">
        <f>E34+E37</f>
        <v>6039000</v>
      </c>
      <c r="F39" s="60">
        <f>F34+F36</f>
        <v>23903000</v>
      </c>
      <c r="G39" s="42">
        <f>SUM(C39:F39)</f>
        <v>31942000</v>
      </c>
    </row>
    <row r="40" spans="1:7" x14ac:dyDescent="0.25">
      <c r="A40" s="36"/>
      <c r="B40" s="37"/>
      <c r="C40" s="38"/>
      <c r="D40" s="38"/>
      <c r="E40" s="85"/>
      <c r="F40" s="39"/>
      <c r="G40" s="38"/>
    </row>
    <row r="41" spans="1:7" hidden="1" x14ac:dyDescent="0.25">
      <c r="A41" s="18"/>
      <c r="B41" s="19"/>
      <c r="C41" s="6"/>
      <c r="D41" s="6"/>
      <c r="E41" s="7"/>
      <c r="F41" s="21"/>
      <c r="G41" s="6"/>
    </row>
    <row r="42" spans="1:7" ht="15.75" hidden="1" thickBot="1" x14ac:dyDescent="0.3">
      <c r="A42" s="46"/>
      <c r="B42" s="33"/>
      <c r="C42" s="34"/>
      <c r="D42" s="34"/>
      <c r="E42" s="107"/>
      <c r="F42" s="61"/>
      <c r="G42" s="34"/>
    </row>
    <row r="43" spans="1:7" ht="15.75" hidden="1" thickBot="1" x14ac:dyDescent="0.3">
      <c r="A43" s="4" t="s">
        <v>16</v>
      </c>
      <c r="B43" s="62"/>
      <c r="C43" s="44"/>
      <c r="D43" s="41"/>
      <c r="E43" s="43"/>
      <c r="F43" s="60"/>
      <c r="G43" s="42"/>
    </row>
    <row r="44" spans="1:7" hidden="1" x14ac:dyDescent="0.25">
      <c r="A44" s="2" t="s">
        <v>13</v>
      </c>
      <c r="C44" s="31"/>
      <c r="D44" s="31"/>
      <c r="E44" s="31"/>
      <c r="F44" s="31"/>
      <c r="G44" s="31"/>
    </row>
    <row r="45" spans="1:7" hidden="1" x14ac:dyDescent="0.25"/>
    <row r="46" spans="1:7" hidden="1" x14ac:dyDescent="0.25">
      <c r="G46" s="32"/>
    </row>
  </sheetData>
  <printOptions horizontalCentered="1"/>
  <pageMargins left="0.74803149606299213" right="0.74803149606299213" top="1.5748031496062993" bottom="0.98425196850393704" header="0.51181102362204722" footer="0.51181102362204722"/>
  <pageSetup paperSize="9" scale="73" orientation="landscape" r:id="rId1"/>
  <headerFooter alignWithMargins="0">
    <oddHeader>&amp;C&amp;"Arial,Félkövér"&amp;12 
Nagykovácsi Nagyközség Önkormányzatának tartalékai 2017. év</oddHeader>
    <oddFooter>&amp;L&amp;D&amp;R&amp;F</oddFooter>
  </headerFooter>
  <rowBreaks count="1" manualBreakCount="1">
    <brk id="40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D75E11511B921F4AA8A68946CDD86A4D" ma:contentTypeVersion="0" ma:contentTypeDescription="Új dokumentum létrehozása." ma:contentTypeScope="" ma:versionID="0b1ee6d5a97297145cd374b938087f0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bc50c9691cc8dce0c9fcec5c727a7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A42B53-0C7D-4934-A0E6-AD49E571E6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03FA9F-0A93-4DF3-BDA9-B6712992034F}">
  <ds:schemaRefs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98E132-410B-467B-9094-BA516DF393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11.sz.m Tartalékok</vt:lpstr>
      <vt:lpstr>'11.sz.m Tartalékok'!Nyomtatási_terület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Kamarás Zita</dc:creator>
  <cp:lastModifiedBy>Perlaki Zoltán</cp:lastModifiedBy>
  <cp:lastPrinted>2017-09-12T11:44:31Z</cp:lastPrinted>
  <dcterms:created xsi:type="dcterms:W3CDTF">2015-05-08T07:36:11Z</dcterms:created>
  <dcterms:modified xsi:type="dcterms:W3CDTF">2017-09-12T13:16:28Z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0x010100D75E11511B921F4AA8A68946CDD86A4D</vt:lpwstr>
  </property>
</Properties>
</file>