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<sst xmlns="http://schemas.openxmlformats.org/spreadsheetml/2006/main" count="329" uniqueCount="178">
  <si>
    <t>m3</t>
  </si>
  <si>
    <t>m2</t>
  </si>
  <si>
    <t>db</t>
  </si>
  <si>
    <t>Megnevezés</t>
  </si>
  <si>
    <t>Irtás, föld és sziklamunka</t>
  </si>
  <si>
    <t>Sorsz.</t>
  </si>
  <si>
    <t>Dim.</t>
  </si>
  <si>
    <t>Meglévő szennyvízcsatorna fedlapkeretek és egyéb térszíni szerelvények szintbeemelése az aszfalt kopóréteg pályamagasságához.</t>
  </si>
  <si>
    <t>m</t>
  </si>
  <si>
    <t>Gyomírtás</t>
  </si>
  <si>
    <t>Vízszintes felületek rendezése kézi munkával sík felületen, talajosztály I-IV.</t>
  </si>
  <si>
    <t>Menny.</t>
  </si>
  <si>
    <t>Anyag.</t>
  </si>
  <si>
    <t>Díj.</t>
  </si>
  <si>
    <t>Anyag összesen.</t>
  </si>
  <si>
    <t>Díj összesen.</t>
  </si>
  <si>
    <t>TÉTEL összesen.</t>
  </si>
  <si>
    <t>fm</t>
  </si>
  <si>
    <t>össz díj</t>
  </si>
  <si>
    <t>Útburkolat alap és alépítményi munkák:</t>
  </si>
  <si>
    <t>klt.</t>
  </si>
  <si>
    <t>Egyéb munkák:</t>
  </si>
  <si>
    <t>Építés alatti forgalomtechnika, és annak ideiglenes melléklétesítményei</t>
  </si>
  <si>
    <t>Építéselőkészítő, bontási munkák</t>
  </si>
  <si>
    <t>Pályaszerkezet építése</t>
  </si>
  <si>
    <t>Víztelenítési, csatornaépítési munkák:</t>
  </si>
  <si>
    <t>Útpályatartozékok, befejező munkák:</t>
  </si>
  <si>
    <t>Geodéziai felmérés készítése</t>
  </si>
  <si>
    <t>"K" szegély készítése, alpárok kiemelésével, beton gerendával(C16), és megtámasztással, cementhabarcs hézagolással,  beton szegélyelemekből.</t>
  </si>
  <si>
    <t>Sziklamunka,tömb és rézsübe szedéssel, a kitermelt anyag helyi felhasználásával.</t>
  </si>
  <si>
    <t>Cserje és kis átmárőjű fa, vad növényzet írtása.</t>
  </si>
  <si>
    <t>Útburkolat szelvények föld, meglévő pályaszerkezet kitermelése,  gépkocsira rakva I-IV talajosztály. Szélesítésben, makadám felületeken.</t>
  </si>
  <si>
    <t>Kerti szegély készítése, alpárok kiemelésével, beton gerendával(C16), és megtámasztással, cementhabarcs hézagolással, 100x20x5 cm beton szegélyelemekből.</t>
  </si>
  <si>
    <t>Járda, (közúti) gyalogos védőkorlát készítése, lakatos szerkezet.</t>
  </si>
  <si>
    <t>Térkő burkolat készítése 6 cm natúr térkőböl, zúzalék ágyzatba rakva. Járda.</t>
  </si>
  <si>
    <t>Felvonulási terület kialakítása, felvonulási létesítmények telepítése.</t>
  </si>
  <si>
    <t>Mobil illemhely biztosítása</t>
  </si>
  <si>
    <t>Ideiglenes depóterületek kialakítása, a munkák végeztével, annak eredeti minőségben való helyreállítása.</t>
  </si>
  <si>
    <t>nap</t>
  </si>
  <si>
    <t>Felvonulási terület folyamatos örzése, biztonsági szolgálat.</t>
  </si>
  <si>
    <t>Egyszeri fel, ill. levonulás költsége</t>
  </si>
  <si>
    <t>Burkolatcsatlakozások kialakítása, aszfalt, ill. beton szélvágása.</t>
  </si>
  <si>
    <t>Vegyes pályaszrkazetek bontása, a bontott anyag gépkocsira rakásával.</t>
  </si>
  <si>
    <t>Meglévő lépcsők és támfalak részleges, illetve teljes bontása, a hasznos anyagok gépkocsira rakásával, deponálásával.</t>
  </si>
  <si>
    <t>Mederburkolat bontása kézi erővel a burkolólapok, kövek, árokelemek gépkocsira rakásával, deponálásával.</t>
  </si>
  <si>
    <t>Nagykovácsi</t>
  </si>
  <si>
    <t>Aszfalt burkolatok marása, a mart anyag (községen belüli) depóba történő elszállításával</t>
  </si>
  <si>
    <t>Humuszos termőréteg, termőföld leszedése, terítése gépi erővel, szállítással, 200 m-ig mozgatva.</t>
  </si>
  <si>
    <t>Rézsüs felületek rendezése kézi munkával sík felületen, talajosztály I-IV.</t>
  </si>
  <si>
    <t>Humuszos termőföld terítése vízszintes és rézsüs felületeken, füvesítéssel.</t>
  </si>
  <si>
    <t xml:space="preserve">Meglévő aszfaltos, betonos szerkezetek kitermelése, darálása, újra felhasználása. </t>
  </si>
  <si>
    <t>Tükörkészítés földmű, útpálya felületén, tömörítéssel.</t>
  </si>
  <si>
    <t>Megrongálódott  útpályaszerkezet bontása kátyúzása M50 mechanikai stabilizációval 20 cm vastagságban.</t>
  </si>
  <si>
    <t>Útburkolat szelvényekben alkalmatlan, szennyezett anyag kitermelése és felrakása gépkocsira rakva.</t>
  </si>
  <si>
    <t>M20 jelű mechanikailag stabilizált kiékelőréteg (0/20 zúzottkőböl)kézsítése, 5-10 cm vastagságban a teljes homogén felületen.</t>
  </si>
  <si>
    <t>Ckt-4 jelű alapréteg készítése, 15-20 cm vastagságban járdák alatt.</t>
  </si>
  <si>
    <t>Földmű, bevágás készítése a föld gépkocsira rakásával.</t>
  </si>
  <si>
    <t>Földmű, töltés készítése, réteges terítésse, tömörítéssel</t>
  </si>
  <si>
    <t>Kiemelt szegély készítése, alapárok kiemelésével, beton gerendával(C16), és megtámasztással, cementhabarcs hézagolással, 15x25x25/100 cm beton szegélyelemekből.</t>
  </si>
  <si>
    <t>Kapubehajtók, közlekedési felületek, helyreállítása C30/bazalt KK  betonból, 15 cm vtgben.</t>
  </si>
  <si>
    <t>Térkő burkolat készítése 8 cm natúr térkőböl, zúzalék ágyzatba rakva. Út.</t>
  </si>
  <si>
    <t>Surrantó műtárgyak készítése, a szegély megnyitásával, árokba történő bevezetés betonozása.</t>
  </si>
  <si>
    <t>Átereszek tisztítása, szelvény teljes megnyitásával. Az üledék elszállításával.</t>
  </si>
  <si>
    <t>Árok tisztítás, kotrás a felesleges anyag elszállításával.</t>
  </si>
  <si>
    <t>Szabvány földárok készítése, a felesleges anyag elszállításával.</t>
  </si>
  <si>
    <t>KG PVC csatorna, áteresz építése D500 átmérőben</t>
  </si>
  <si>
    <t>KG PVC csatorna, áteresz építése D400 átmérőben</t>
  </si>
  <si>
    <t>KG PVC csatorna, áteresz építése D300 átmérőben</t>
  </si>
  <si>
    <t>KG PVC csatorna,áteresz építése D200 átmérőben</t>
  </si>
  <si>
    <t>Áteresz előfej támelem készítése, előregyártott, ill. monolit szerkezettel.</t>
  </si>
  <si>
    <t>Beton csatorna, áteresz építése D500 átmérőben</t>
  </si>
  <si>
    <t>Beton csatorna, áteresz építése D400 átmérőben</t>
  </si>
  <si>
    <t>Beton csatorna, áteresz építése D300 átmérőben</t>
  </si>
  <si>
    <t>Burkolt árok készítése, előregyártott beton elemekből, illetve mederburkoló elemekből.</t>
  </si>
  <si>
    <t>Talajjavító(fagyvédő) réteg készítése vonalas létesítményeknél, 3,00 m-nél nagyobb szélességben , 10cm vastagságban, jádák, kapubehajtók, tömörítéssel</t>
  </si>
  <si>
    <t>Talajjavító(fagyvédő) réteg készítése vonalas létesítményeknél, 3,00 m-nél nagyobb szélességben , 20cm vastagságban, homokoskavicsból, v. zúzottkőböl. Tömörítéssel.</t>
  </si>
  <si>
    <t>M56 jelű mechanikailag stabilizált alapréteg kézsítése, változó vastagságban. Útalaprétegben és padkában, tömörítéssel.</t>
  </si>
  <si>
    <t>Látszó felületű vasbeton  szerkezet, támfal, készítése, alapozással, 40-max1,20 m-ig. 20 cm falvastagsággal háttöltés szivárgóval.</t>
  </si>
  <si>
    <t>Földkiemelés, csatorna nyomvonalán géppel, kézi kiegészítő munkával, közműves területen.</t>
  </si>
  <si>
    <t>Földvisszatöltés, csőfelett tömörítéssel, a kiszoruló anyag elszállításával.</t>
  </si>
  <si>
    <t>Öntöttvas víznyelőrács elhelyezése, min 48X48 viznyelő felülettel.</t>
  </si>
  <si>
    <t>Öntöttvas fedlapkeret elhelyezése D400 terhelésre.</t>
  </si>
  <si>
    <t>Víznyelő akna építése előregyártott elemekből,1,0 m mélységig, 200-as bekötéssel.</t>
  </si>
  <si>
    <t>Ágyazat készítése csőfektetéshez, homokból, homokos kavicsból.</t>
  </si>
  <si>
    <t>Gyöjtő csatorna akna készítése 1,0 m átmérővel, szűkítővel, akna hágsókkal, 2,0 m mélységig.</t>
  </si>
  <si>
    <t>Gyöjtő csatorna akna készítése 80 cm átmérővel, szűkítővel, 2,0 m mélységig.</t>
  </si>
  <si>
    <t>Közúti szalagkorlát elhelyezése</t>
  </si>
  <si>
    <t>Csőbekötés meglévő csatornaszakaszba, aknába D400 átmérőig.</t>
  </si>
  <si>
    <t>Rácsos folyóka készítése 100 cm átmérőhöz, járdába.</t>
  </si>
  <si>
    <t>Rácsos folyóka készítése 300 cm átmérőhöz, útpályába.</t>
  </si>
  <si>
    <t>Rácsos folyóka készítése 200 cm átmérőhöz, közlekedési létesítményhez.</t>
  </si>
  <si>
    <t>Aszfalt burkolat repedéseinek javítása, hideg slusszok lezárása bitumenkiöntéssel, ill. bitumenes szalaggal.</t>
  </si>
  <si>
    <t>Gumi szegély készítése, alpárok kiemelésével, beton gerendával(C16), és megtámasztással, burkolattal azonos színben.</t>
  </si>
  <si>
    <t>Gumi burkolat készítése 2-4 cm vastag színes gumi térburkoló elemekbőll, zúzalék ágyzatba rakva.</t>
  </si>
  <si>
    <t>MA 8 öntöttaszfalt  kopóréteg készítése 2-4 cm-es vastagságbanl, az alatta lévő réteg felületének előzetes letakarításával, bitumen emulzió permetezésel.</t>
  </si>
  <si>
    <t>Meglévő rácsos folyóka, áteresz javítása, (lakatos szerkezet) útpályába.</t>
  </si>
  <si>
    <t>kg</t>
  </si>
  <si>
    <t>Süllyesztett szegély készítése, alapárok kiemelésével, beton gerendával(C16), és megtámasztással, cementhabarcs hézagolással, 15x20x40 cm beton szegélyelemekből.</t>
  </si>
  <si>
    <t>(Utak, hidak, komp-és révátkelőhelyek károsodása, - pince- vagy partfalomlás, földcsuszamlás, valamint ár- és belvízvédelmi vízi létesítmények, közmű- és műtárgyai károsodása esetére is.)</t>
  </si>
  <si>
    <t>Utak, járdák, terek burkolatának tisztítása, pormentesítése, a baleset veszélyes és higiéniás szennyeződések eltávolítása. A szennyeződés kezelésével, ártalmatlanításával.
(Nem veszélyes hulladék esetén)</t>
  </si>
  <si>
    <t>óra</t>
  </si>
  <si>
    <t xml:space="preserve">Gépkocsira rakott föld, törmelék  mozgatása, elszállítása 30 km-re, lerakóhelyi díjjal. </t>
  </si>
  <si>
    <t xml:space="preserve">Bozót és cserjeírtásból, gépkocsira rakott  zöldhulladék mozgatása, elszállítása 30 km-re, lerakóhelyi díjjal. </t>
  </si>
  <si>
    <t>Kátyúzás, 6 cm AC 11 aszfalt kopóréteggel, a felület körbevágásával, tisztításával, bitumen emulziós kellősítésével, a slusszok bitumenes szalaggal történő lezárásásval. A törmelék elszállításával</t>
  </si>
  <si>
    <t>Aszfaltmarás csatlakoz felületeknél, végszelvényben, a martanyag kezelésével.</t>
  </si>
  <si>
    <t>Szegély és támfalépítés készítése:</t>
  </si>
  <si>
    <t>2017-től</t>
  </si>
  <si>
    <t xml:space="preserve">   Nagykovácsi belterület közlekedési, vízépítési létesítményeinek építése, karbantartása 2017-től</t>
  </si>
  <si>
    <t>óra/fő</t>
  </si>
  <si>
    <t>Környezet (utak, járdák,…) kézi takarítása.</t>
  </si>
  <si>
    <t>Környezet (utak, járdák,…)gépi takarítása.</t>
  </si>
  <si>
    <t>Bitumenemulziós itatásos felületei zárás készítése két rétegben. NZ bazalt zúzalékkal.</t>
  </si>
  <si>
    <t>Aszfalt burkolatok mély marása, a felesleges mart anyag (községen belüli) depóba történő elszállításával</t>
  </si>
  <si>
    <t>Kiemellt szegély gépibontása, a törmelék elszállításával.</t>
  </si>
  <si>
    <t>Süllyeszett szegély gépibontása, a törmelék elszállításával.</t>
  </si>
  <si>
    <t>"K" szegély gépibontása, a törmelék elszállításával.</t>
  </si>
  <si>
    <t>Kerti szegély gépibontása, a törmelék elszállításával.</t>
  </si>
  <si>
    <t>Kiemellt szegély kézi ibontása, a szegély újra felhasználásához.</t>
  </si>
  <si>
    <t>Süllyesztett szegély kézi ibontása, a szegély újra felhasználásához.</t>
  </si>
  <si>
    <t>"K" szegély kézi ibontása, a szegély újra felhasználásához.</t>
  </si>
  <si>
    <t>Kerti szegély kézi ibontása, a szegély újra felhasználásához.</t>
  </si>
  <si>
    <t>Forgalomtechnikai elemek Kresz tábla tartó oszlop bontása, újra felhasználáshoz</t>
  </si>
  <si>
    <t>Forgalomtechnikai elemek Kresz tábla leszerelése, újra felhasználáshoz</t>
  </si>
  <si>
    <t>Forgalomtechnikai elemek pollerek bontása, újra felhasználáshoz</t>
  </si>
  <si>
    <t>Daruzás 10t felett</t>
  </si>
  <si>
    <t>Gépi emelésl, daruzás 10 t-ig.</t>
  </si>
  <si>
    <t>15 cm átmárő feletti fa kivágása</t>
  </si>
  <si>
    <t>Nagyátmérőjű fák tuskózása, felület helyreállítással.</t>
  </si>
  <si>
    <t>Meglévő átereszek bontása, D800 átmérőig, anyag kinyeréssel.</t>
  </si>
  <si>
    <t>Kézi földmunka, föld kitermelés IV. osztályú talajig</t>
  </si>
  <si>
    <t>Földvisszatöltés munkaárokba kézi erővel</t>
  </si>
  <si>
    <t>Kézi tükör készítés munkaárokban</t>
  </si>
  <si>
    <t>Tömörítés minden talajosztályban, réteges terítéssel, kézierővel</t>
  </si>
  <si>
    <t>Közmű feltárás minden talajosztályban.</t>
  </si>
  <si>
    <t>Védendő közmű vezetékek biztosítása munkaárokban. (védőcsövezés, felfüggesztés)</t>
  </si>
  <si>
    <t>M32 jelű mechanikailag stabilizált alapréteg kézsítése, változó vastagságban. Útalaprétegben és padkában, tömörítéssel.</t>
  </si>
  <si>
    <t>M22 jelű mechanikailag stabilizált alapréteg kézsítése, változó vastagságban. Útalaprétegben és padkában, tömörítéssel.</t>
  </si>
  <si>
    <t>FZKA 0/56 alapréteg kézsítése, változó vastagságban. Útalaprétegben és padkában, tömörítéssel.</t>
  </si>
  <si>
    <t>FZKA 0/32 alapréteg kézsítése, változó vastagságban. Útalaprétegben és padkában, tömörítéssel.</t>
  </si>
  <si>
    <t>FZKA 0/22 alapréteg kézsítése, változó vastagságban. Útalaprétegben és padkában, tömörítéssel.</t>
  </si>
  <si>
    <t>Földmű, töltés anyag beszállítás idegen anyagnyerő helyről</t>
  </si>
  <si>
    <t>C6 beton alapréteg készítése, 11-20 cm vastagságban járdák alatt.</t>
  </si>
  <si>
    <t>C10 alapréteg készítése, 10-20 cm vastagságban járdák alatt.</t>
  </si>
  <si>
    <t>C12 alapréteg készítése, 10-20 cm vastagságban járdák alatt.</t>
  </si>
  <si>
    <t>Mart, kinyert útalapok bezállítása, bedolgozása helyi depókból.</t>
  </si>
  <si>
    <t>Meglévő közművekkel kapcsolatos feltárások készítése. (bemérések, közmű keresések…)</t>
  </si>
  <si>
    <t>Ideiglenes víztelenítéshez szívókút készítése</t>
  </si>
  <si>
    <t>Ideiglenes víztelenítés szivattyú üzemeltetés</t>
  </si>
  <si>
    <t>Ideiglenes víztelenítés szivattyú készenlét</t>
  </si>
  <si>
    <t>Pollerek kihelyezése horganyzott vagy színterezett kivitelben.</t>
  </si>
  <si>
    <t>Közúti jelzőtáblák felszerelése, utasítást adó jelzőtáblák 2-2 bilincskészlettel horganyzott acél oszlopra szerelve 600 mm. HI fóliával.</t>
  </si>
  <si>
    <t>Gyalogos csőkorlát készítése, egy osztással.</t>
  </si>
  <si>
    <t>Kerékpáros csőkorlát készítése, dupla osztással.</t>
  </si>
  <si>
    <t>Megrendelő által biztosított köztéri szemetes kihelyezése beton tuskóval.</t>
  </si>
  <si>
    <t>Köztéri szemetes bontása.</t>
  </si>
  <si>
    <t>Köztéri pad bontása</t>
  </si>
  <si>
    <t>Megrendelő által biztosított köztéri pad kihelyezése, betontuskóban.</t>
  </si>
  <si>
    <t>Egyrétegű út- és térburkolat készítése, keresztvasalás és hézagkészítéssel, 450 mm vastagságig, védőbevonatos utókezeléssel egyenes vagy íves kivitelben, egyoldali eséssel, csúszózsalus betonfiniserrel,  Beton pályaburkolat CP 4/2,7-32/F2-XF4  jelű bazalt beton</t>
  </si>
  <si>
    <t>Kulé kavics réteg készítése bármely vastagságban.</t>
  </si>
  <si>
    <t xml:space="preserve">Vasszerelés </t>
  </si>
  <si>
    <t>tonna</t>
  </si>
  <si>
    <t>Kerti növénytámfal elemek elhelyezése. Natúr színben (Min. Pl. Semmelrock, …)</t>
  </si>
  <si>
    <t>Térkő burkolat készítése 6 cm színes térkőböl, zúzalék ágyzatba rakva. Járda.</t>
  </si>
  <si>
    <t>Térkő burkolat készítése 8 cm színes térkőböl, zúzalék ágyzatba rakva. Út.</t>
  </si>
  <si>
    <t>AC-22  kötőréteg ill. alap rtg. készítése átl 6 cm-es vastagságban.</t>
  </si>
  <si>
    <t>AC-22F kötőréteg ill. alap rtg. készítése átl 6 cm-es vastagságban.</t>
  </si>
  <si>
    <t>AC 11 aszfalt-beton kopóréteg készítése átl. 4 cm-es vastagságban,eruptív kővázas aszfaltkeverékből, az alata lévő réteg felületének előzetes letakarításával, bitumen emulzió permetezésel.</t>
  </si>
  <si>
    <t>AC 11F aszfalt-beton kopóréteg készítése átl. 4 cm-es vastagságban,eruptív kővázas aszfaltkeverékből, az alata lévő réteg felületének előzetes letakarításával, bitumen emulzió permetezésel.</t>
  </si>
  <si>
    <t>MA 11 öntöttaszfalt  kopóréteg készítése 2-4 cm-es vastagságbanl, az alatta lévő réteg felületének előzetes letakarításával, bitumen emulzió permetezésel.</t>
  </si>
  <si>
    <t>SMA 11 aszfalt kopóréteg készítése átl. 4 cm-es vastagságban, az alatta lévő réteg felületének előzetes letakarításával, bitumen emulzió permetezésel.</t>
  </si>
  <si>
    <t>Nagy elemes térkő burkolat (járdalap) készítése, zúzalék ágyazatra rakva. Fugázva.</t>
  </si>
  <si>
    <t>Meglévő beton és vasbeton szerkezetek részleges, illetve teljes bontása</t>
  </si>
  <si>
    <t>Padkakészítés, helyi anyagból, 20%, 0/22-0/56 zúzottkő, ill, mart anyag pótlással.</t>
  </si>
  <si>
    <t>Vasbeton szerkezetek készítése (egy, illetve kétoldali zsaluzássl, zsaluzat bontásával)</t>
  </si>
  <si>
    <t xml:space="preserve">                  Költségvetési kiírás "B"</t>
  </si>
  <si>
    <t xml:space="preserve">                  Költségvetési kiírás "A"</t>
  </si>
  <si>
    <t>Tételek összesített Nettó ajánlati ára:</t>
  </si>
  <si>
    <t>össz a.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</si>
</sst>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"/>
  </numFmts>
  <fonts count="48">
    <font>
      <sz val="10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4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4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5" fillId="0" borderId="10" xfId="4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5" fillId="0" borderId="10" xfId="4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33" borderId="0" xfId="0" applyFont="1" applyFill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5"/>
  <sheetViews>
    <sheetView zoomScalePageLayoutView="0" workbookViewId="0" topLeftCell="A1">
      <selection activeCell="P136" sqref="P136"/>
    </sheetView>
  </sheetViews>
  <sheetFormatPr defaultColWidth="9.140625" defaultRowHeight="12.75"/>
  <cols>
    <col min="1" max="1" width="5.28125" style="32" customWidth="1"/>
    <col min="2" max="2" width="29.57421875" style="1" customWidth="1"/>
    <col min="3" max="3" width="5.140625" style="1" customWidth="1"/>
    <col min="4" max="4" width="5.7109375" style="1" customWidth="1"/>
    <col min="5" max="5" width="5.421875" style="1" customWidth="1"/>
    <col min="6" max="6" width="6.28125" style="1" customWidth="1"/>
    <col min="7" max="7" width="7.00390625" style="1" customWidth="1"/>
    <col min="8" max="8" width="9.28125" style="1" customWidth="1"/>
    <col min="9" max="9" width="11.28125" style="1" customWidth="1"/>
    <col min="10" max="16384" width="9.140625" style="1" customWidth="1"/>
  </cols>
  <sheetData>
    <row r="2" spans="1:3" ht="22.5">
      <c r="A2" s="31"/>
      <c r="B2" s="3" t="s">
        <v>175</v>
      </c>
      <c r="C2" s="3"/>
    </row>
    <row r="4" spans="1:9" ht="42" customHeight="1">
      <c r="A4" s="53" t="s">
        <v>107</v>
      </c>
      <c r="B4" s="53"/>
      <c r="C4" s="53"/>
      <c r="D4" s="53"/>
      <c r="E4" s="53"/>
      <c r="F4" s="53"/>
      <c r="G4" s="53"/>
      <c r="H4" s="53"/>
      <c r="I4" s="53"/>
    </row>
    <row r="5" spans="1:9" ht="20.25" customHeight="1">
      <c r="A5" s="51" t="s">
        <v>98</v>
      </c>
      <c r="B5" s="52"/>
      <c r="C5" s="52"/>
      <c r="D5" s="52"/>
      <c r="E5" s="52"/>
      <c r="F5" s="52"/>
      <c r="G5" s="52"/>
      <c r="H5" s="52"/>
      <c r="I5" s="52"/>
    </row>
    <row r="6" spans="1:9" ht="24.75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s="2" customFormat="1" ht="24" customHeight="1">
      <c r="A7" s="33"/>
      <c r="B7" s="46" t="s">
        <v>45</v>
      </c>
      <c r="H7" s="54" t="s">
        <v>106</v>
      </c>
      <c r="I7" s="54"/>
    </row>
    <row r="8" spans="1:9" s="2" customFormat="1" ht="31.5" customHeight="1">
      <c r="A8" s="26" t="s">
        <v>5</v>
      </c>
      <c r="B8" s="10" t="s">
        <v>3</v>
      </c>
      <c r="C8" s="10" t="s">
        <v>11</v>
      </c>
      <c r="D8" s="10" t="s">
        <v>6</v>
      </c>
      <c r="E8" s="27" t="s">
        <v>12</v>
      </c>
      <c r="F8" s="27" t="s">
        <v>13</v>
      </c>
      <c r="G8" s="28" t="s">
        <v>14</v>
      </c>
      <c r="H8" s="28" t="s">
        <v>15</v>
      </c>
      <c r="I8" s="28" t="s">
        <v>16</v>
      </c>
    </row>
    <row r="9" spans="1:9" s="2" customFormat="1" ht="18" customHeight="1">
      <c r="A9" s="43">
        <v>1</v>
      </c>
      <c r="B9" s="44" t="s">
        <v>23</v>
      </c>
      <c r="C9" s="45"/>
      <c r="D9" s="45"/>
      <c r="E9" s="45"/>
      <c r="F9" s="45"/>
      <c r="G9" s="45"/>
      <c r="H9" s="45"/>
      <c r="I9" s="45"/>
    </row>
    <row r="10" spans="1:9" s="2" customFormat="1" ht="26.25" customHeight="1">
      <c r="A10" s="41">
        <v>1.01</v>
      </c>
      <c r="B10" s="25" t="s">
        <v>35</v>
      </c>
      <c r="C10" s="12">
        <v>1</v>
      </c>
      <c r="D10" s="12" t="s">
        <v>20</v>
      </c>
      <c r="E10" s="29">
        <v>0</v>
      </c>
      <c r="F10" s="30">
        <v>0</v>
      </c>
      <c r="G10" s="30">
        <f aca="true" t="shared" si="0" ref="G10:G38">INT(+E10*C10+0.5)</f>
        <v>0</v>
      </c>
      <c r="H10" s="30">
        <f aca="true" t="shared" si="1" ref="H10:H38">INT(C10*F10+0.5)</f>
        <v>0</v>
      </c>
      <c r="I10" s="30">
        <f aca="true" t="shared" si="2" ref="I10:I38">G10+H10</f>
        <v>0</v>
      </c>
    </row>
    <row r="11" spans="1:9" s="2" customFormat="1" ht="20.25" customHeight="1">
      <c r="A11" s="41">
        <v>1.02</v>
      </c>
      <c r="B11" s="11" t="s">
        <v>36</v>
      </c>
      <c r="C11" s="12">
        <v>1</v>
      </c>
      <c r="D11" s="12" t="s">
        <v>2</v>
      </c>
      <c r="E11" s="29">
        <v>0</v>
      </c>
      <c r="F11" s="30">
        <v>0</v>
      </c>
      <c r="G11" s="30">
        <f t="shared" si="0"/>
        <v>0</v>
      </c>
      <c r="H11" s="30">
        <f t="shared" si="1"/>
        <v>0</v>
      </c>
      <c r="I11" s="30">
        <f t="shared" si="2"/>
        <v>0</v>
      </c>
    </row>
    <row r="12" spans="1:9" s="2" customFormat="1" ht="26.25" customHeight="1">
      <c r="A12" s="41">
        <v>1.03</v>
      </c>
      <c r="B12" s="25" t="s">
        <v>22</v>
      </c>
      <c r="C12" s="12">
        <v>1</v>
      </c>
      <c r="D12" s="12" t="s">
        <v>20</v>
      </c>
      <c r="E12" s="29">
        <v>0</v>
      </c>
      <c r="F12" s="30">
        <v>0</v>
      </c>
      <c r="G12" s="30">
        <f t="shared" si="0"/>
        <v>0</v>
      </c>
      <c r="H12" s="30">
        <f t="shared" si="1"/>
        <v>0</v>
      </c>
      <c r="I12" s="30">
        <f t="shared" si="2"/>
        <v>0</v>
      </c>
    </row>
    <row r="13" spans="1:9" s="2" customFormat="1" ht="36" customHeight="1">
      <c r="A13" s="41">
        <v>1.04</v>
      </c>
      <c r="B13" s="25" t="s">
        <v>37</v>
      </c>
      <c r="C13" s="12">
        <v>1</v>
      </c>
      <c r="D13" s="12" t="s">
        <v>1</v>
      </c>
      <c r="E13" s="29">
        <v>0</v>
      </c>
      <c r="F13" s="30">
        <v>0</v>
      </c>
      <c r="G13" s="30">
        <f t="shared" si="0"/>
        <v>0</v>
      </c>
      <c r="H13" s="30">
        <f t="shared" si="1"/>
        <v>0</v>
      </c>
      <c r="I13" s="30">
        <f t="shared" si="2"/>
        <v>0</v>
      </c>
    </row>
    <row r="14" spans="1:9" s="2" customFormat="1" ht="26.25" customHeight="1">
      <c r="A14" s="41">
        <v>1.05</v>
      </c>
      <c r="B14" s="25" t="s">
        <v>39</v>
      </c>
      <c r="C14" s="12">
        <v>1</v>
      </c>
      <c r="D14" s="12" t="s">
        <v>38</v>
      </c>
      <c r="E14" s="29">
        <v>0</v>
      </c>
      <c r="F14" s="30">
        <v>0</v>
      </c>
      <c r="G14" s="30">
        <f t="shared" si="0"/>
        <v>0</v>
      </c>
      <c r="H14" s="30">
        <f t="shared" si="1"/>
        <v>0</v>
      </c>
      <c r="I14" s="30">
        <f t="shared" si="2"/>
        <v>0</v>
      </c>
    </row>
    <row r="15" spans="1:9" s="2" customFormat="1" ht="21.75">
      <c r="A15" s="41">
        <v>1.06</v>
      </c>
      <c r="B15" s="25" t="s">
        <v>110</v>
      </c>
      <c r="C15" s="12">
        <v>1</v>
      </c>
      <c r="D15" s="12" t="s">
        <v>100</v>
      </c>
      <c r="E15" s="29">
        <v>0</v>
      </c>
      <c r="F15" s="30">
        <v>0</v>
      </c>
      <c r="G15" s="30">
        <f t="shared" si="0"/>
        <v>0</v>
      </c>
      <c r="H15" s="30">
        <f t="shared" si="1"/>
        <v>0</v>
      </c>
      <c r="I15" s="30">
        <f t="shared" si="2"/>
        <v>0</v>
      </c>
    </row>
    <row r="16" spans="1:9" s="2" customFormat="1" ht="27" customHeight="1">
      <c r="A16" s="41">
        <v>1.07</v>
      </c>
      <c r="B16" s="25" t="s">
        <v>109</v>
      </c>
      <c r="C16" s="12">
        <v>1</v>
      </c>
      <c r="D16" s="12" t="s">
        <v>108</v>
      </c>
      <c r="E16" s="29">
        <v>0</v>
      </c>
      <c r="F16" s="30">
        <v>0</v>
      </c>
      <c r="G16" s="30">
        <f t="shared" si="0"/>
        <v>0</v>
      </c>
      <c r="H16" s="30">
        <f t="shared" si="1"/>
        <v>0</v>
      </c>
      <c r="I16" s="30">
        <f t="shared" si="2"/>
        <v>0</v>
      </c>
    </row>
    <row r="17" spans="1:9" s="2" customFormat="1" ht="27" customHeight="1">
      <c r="A17" s="41">
        <v>1.08</v>
      </c>
      <c r="B17" s="25" t="s">
        <v>40</v>
      </c>
      <c r="C17" s="12">
        <v>1</v>
      </c>
      <c r="D17" s="12" t="s">
        <v>20</v>
      </c>
      <c r="E17" s="29">
        <v>0</v>
      </c>
      <c r="F17" s="30">
        <v>0</v>
      </c>
      <c r="G17" s="30">
        <f t="shared" si="0"/>
        <v>0</v>
      </c>
      <c r="H17" s="30">
        <f t="shared" si="1"/>
        <v>0</v>
      </c>
      <c r="I17" s="30">
        <f t="shared" si="2"/>
        <v>0</v>
      </c>
    </row>
    <row r="18" spans="1:9" s="2" customFormat="1" ht="25.5" customHeight="1">
      <c r="A18" s="41">
        <v>1.09</v>
      </c>
      <c r="B18" s="11" t="s">
        <v>41</v>
      </c>
      <c r="C18" s="12">
        <v>1</v>
      </c>
      <c r="D18" s="12" t="s">
        <v>17</v>
      </c>
      <c r="E18" s="29">
        <v>0</v>
      </c>
      <c r="F18" s="30">
        <v>0</v>
      </c>
      <c r="G18" s="30">
        <f t="shared" si="0"/>
        <v>0</v>
      </c>
      <c r="H18" s="30">
        <f t="shared" si="1"/>
        <v>0</v>
      </c>
      <c r="I18" s="30">
        <f t="shared" si="2"/>
        <v>0</v>
      </c>
    </row>
    <row r="19" spans="1:9" s="2" customFormat="1" ht="31.5">
      <c r="A19" s="42">
        <v>1.1</v>
      </c>
      <c r="B19" s="11" t="s">
        <v>46</v>
      </c>
      <c r="C19" s="12">
        <v>1</v>
      </c>
      <c r="D19" s="12" t="s">
        <v>0</v>
      </c>
      <c r="E19" s="29">
        <v>0</v>
      </c>
      <c r="F19" s="30">
        <v>0</v>
      </c>
      <c r="G19" s="30">
        <f t="shared" si="0"/>
        <v>0</v>
      </c>
      <c r="H19" s="30">
        <f t="shared" si="1"/>
        <v>0</v>
      </c>
      <c r="I19" s="30">
        <f t="shared" si="2"/>
        <v>0</v>
      </c>
    </row>
    <row r="20" spans="1:9" s="2" customFormat="1" ht="33" customHeight="1">
      <c r="A20" s="42">
        <v>1.11</v>
      </c>
      <c r="B20" s="11" t="s">
        <v>112</v>
      </c>
      <c r="C20" s="12">
        <v>1</v>
      </c>
      <c r="D20" s="12" t="s">
        <v>0</v>
      </c>
      <c r="E20" s="29">
        <v>0</v>
      </c>
      <c r="F20" s="30">
        <v>0</v>
      </c>
      <c r="G20" s="30">
        <f t="shared" si="0"/>
        <v>0</v>
      </c>
      <c r="H20" s="30">
        <f t="shared" si="1"/>
        <v>0</v>
      </c>
      <c r="I20" s="30">
        <f t="shared" si="2"/>
        <v>0</v>
      </c>
    </row>
    <row r="21" spans="1:9" s="2" customFormat="1" ht="33.75" customHeight="1">
      <c r="A21" s="42">
        <v>1.12</v>
      </c>
      <c r="B21" s="11" t="s">
        <v>42</v>
      </c>
      <c r="C21" s="12">
        <v>1</v>
      </c>
      <c r="D21" s="12" t="s">
        <v>0</v>
      </c>
      <c r="E21" s="29">
        <v>0</v>
      </c>
      <c r="F21" s="30">
        <v>0</v>
      </c>
      <c r="G21" s="30">
        <f t="shared" si="0"/>
        <v>0</v>
      </c>
      <c r="H21" s="30">
        <f t="shared" si="1"/>
        <v>0</v>
      </c>
      <c r="I21" s="30">
        <f t="shared" si="2"/>
        <v>0</v>
      </c>
    </row>
    <row r="22" spans="1:9" s="2" customFormat="1" ht="32.25" customHeight="1">
      <c r="A22" s="42">
        <v>1.13</v>
      </c>
      <c r="B22" s="11" t="s">
        <v>43</v>
      </c>
      <c r="C22" s="12">
        <v>1</v>
      </c>
      <c r="D22" s="12" t="s">
        <v>0</v>
      </c>
      <c r="E22" s="29">
        <v>0</v>
      </c>
      <c r="F22" s="30">
        <v>0</v>
      </c>
      <c r="G22" s="30">
        <f t="shared" si="0"/>
        <v>0</v>
      </c>
      <c r="H22" s="30">
        <f t="shared" si="1"/>
        <v>0</v>
      </c>
      <c r="I22" s="30">
        <f t="shared" si="2"/>
        <v>0</v>
      </c>
    </row>
    <row r="23" spans="1:9" s="2" customFormat="1" ht="32.25" customHeight="1">
      <c r="A23" s="42">
        <v>1.14</v>
      </c>
      <c r="B23" s="11" t="s">
        <v>44</v>
      </c>
      <c r="C23" s="12">
        <v>1</v>
      </c>
      <c r="D23" s="12" t="s">
        <v>1</v>
      </c>
      <c r="E23" s="29">
        <v>0</v>
      </c>
      <c r="F23" s="30">
        <v>0</v>
      </c>
      <c r="G23" s="30">
        <f t="shared" si="0"/>
        <v>0</v>
      </c>
      <c r="H23" s="30">
        <f t="shared" si="1"/>
        <v>0</v>
      </c>
      <c r="I23" s="30">
        <f t="shared" si="2"/>
        <v>0</v>
      </c>
    </row>
    <row r="24" spans="1:9" s="2" customFormat="1" ht="24" customHeight="1">
      <c r="A24" s="42">
        <v>1.15</v>
      </c>
      <c r="B24" s="11" t="s">
        <v>171</v>
      </c>
      <c r="C24" s="12">
        <v>1</v>
      </c>
      <c r="D24" s="12" t="s">
        <v>0</v>
      </c>
      <c r="E24" s="29">
        <v>0</v>
      </c>
      <c r="F24" s="30">
        <v>0</v>
      </c>
      <c r="G24" s="30">
        <f t="shared" si="0"/>
        <v>0</v>
      </c>
      <c r="H24" s="30">
        <f t="shared" si="1"/>
        <v>0</v>
      </c>
      <c r="I24" s="30">
        <f t="shared" si="2"/>
        <v>0</v>
      </c>
    </row>
    <row r="25" spans="1:9" s="2" customFormat="1" ht="26.25" customHeight="1">
      <c r="A25" s="42">
        <v>1.16</v>
      </c>
      <c r="B25" s="11" t="s">
        <v>113</v>
      </c>
      <c r="C25" s="12">
        <v>1</v>
      </c>
      <c r="D25" s="12" t="s">
        <v>17</v>
      </c>
      <c r="E25" s="29">
        <v>0</v>
      </c>
      <c r="F25" s="30">
        <v>0</v>
      </c>
      <c r="G25" s="30">
        <f t="shared" si="0"/>
        <v>0</v>
      </c>
      <c r="H25" s="30">
        <f t="shared" si="1"/>
        <v>0</v>
      </c>
      <c r="I25" s="30">
        <f t="shared" si="2"/>
        <v>0</v>
      </c>
    </row>
    <row r="26" spans="1:9" s="2" customFormat="1" ht="25.5" customHeight="1">
      <c r="A26" s="42">
        <v>1.17</v>
      </c>
      <c r="B26" s="11" t="s">
        <v>114</v>
      </c>
      <c r="C26" s="12">
        <v>1</v>
      </c>
      <c r="D26" s="12" t="s">
        <v>17</v>
      </c>
      <c r="E26" s="29">
        <v>0</v>
      </c>
      <c r="F26" s="30">
        <v>0</v>
      </c>
      <c r="G26" s="30">
        <f t="shared" si="0"/>
        <v>0</v>
      </c>
      <c r="H26" s="30">
        <f t="shared" si="1"/>
        <v>0</v>
      </c>
      <c r="I26" s="30">
        <f t="shared" si="2"/>
        <v>0</v>
      </c>
    </row>
    <row r="27" spans="1:9" s="2" customFormat="1" ht="24.75" customHeight="1">
      <c r="A27" s="42">
        <v>1.18</v>
      </c>
      <c r="B27" s="11" t="s">
        <v>115</v>
      </c>
      <c r="C27" s="12">
        <v>1</v>
      </c>
      <c r="D27" s="12" t="s">
        <v>17</v>
      </c>
      <c r="E27" s="29">
        <v>0</v>
      </c>
      <c r="F27" s="30">
        <v>0</v>
      </c>
      <c r="G27" s="30">
        <f t="shared" si="0"/>
        <v>0</v>
      </c>
      <c r="H27" s="30">
        <f t="shared" si="1"/>
        <v>0</v>
      </c>
      <c r="I27" s="30">
        <f t="shared" si="2"/>
        <v>0</v>
      </c>
    </row>
    <row r="28" spans="1:9" s="2" customFormat="1" ht="25.5" customHeight="1">
      <c r="A28" s="42">
        <v>1.19</v>
      </c>
      <c r="B28" s="11" t="s">
        <v>116</v>
      </c>
      <c r="C28" s="12">
        <v>1</v>
      </c>
      <c r="D28" s="12" t="s">
        <v>17</v>
      </c>
      <c r="E28" s="29">
        <v>0</v>
      </c>
      <c r="F28" s="30">
        <v>0</v>
      </c>
      <c r="G28" s="30">
        <f t="shared" si="0"/>
        <v>0</v>
      </c>
      <c r="H28" s="30">
        <f t="shared" si="1"/>
        <v>0</v>
      </c>
      <c r="I28" s="30">
        <f t="shared" si="2"/>
        <v>0</v>
      </c>
    </row>
    <row r="29" spans="1:9" s="2" customFormat="1" ht="32.25" customHeight="1">
      <c r="A29" s="42">
        <v>1.2</v>
      </c>
      <c r="B29" s="11" t="s">
        <v>117</v>
      </c>
      <c r="C29" s="12">
        <v>1</v>
      </c>
      <c r="D29" s="12" t="s">
        <v>17</v>
      </c>
      <c r="E29" s="29">
        <v>0</v>
      </c>
      <c r="F29" s="30">
        <v>0</v>
      </c>
      <c r="G29" s="30">
        <f t="shared" si="0"/>
        <v>0</v>
      </c>
      <c r="H29" s="30">
        <f t="shared" si="1"/>
        <v>0</v>
      </c>
      <c r="I29" s="30">
        <f t="shared" si="2"/>
        <v>0</v>
      </c>
    </row>
    <row r="30" spans="1:9" s="2" customFormat="1" ht="32.25" customHeight="1">
      <c r="A30" s="42">
        <v>1.21</v>
      </c>
      <c r="B30" s="11" t="s">
        <v>118</v>
      </c>
      <c r="C30" s="12">
        <v>1</v>
      </c>
      <c r="D30" s="12" t="s">
        <v>17</v>
      </c>
      <c r="E30" s="29">
        <v>0</v>
      </c>
      <c r="F30" s="30">
        <v>0</v>
      </c>
      <c r="G30" s="30">
        <f t="shared" si="0"/>
        <v>0</v>
      </c>
      <c r="H30" s="30">
        <f t="shared" si="1"/>
        <v>0</v>
      </c>
      <c r="I30" s="30">
        <f t="shared" si="2"/>
        <v>0</v>
      </c>
    </row>
    <row r="31" spans="1:9" s="2" customFormat="1" ht="32.25" customHeight="1">
      <c r="A31" s="42">
        <v>1.22</v>
      </c>
      <c r="B31" s="11" t="s">
        <v>119</v>
      </c>
      <c r="C31" s="12">
        <v>1</v>
      </c>
      <c r="D31" s="12" t="s">
        <v>17</v>
      </c>
      <c r="E31" s="29">
        <v>0</v>
      </c>
      <c r="F31" s="30">
        <v>0</v>
      </c>
      <c r="G31" s="30">
        <f t="shared" si="0"/>
        <v>0</v>
      </c>
      <c r="H31" s="30">
        <f t="shared" si="1"/>
        <v>0</v>
      </c>
      <c r="I31" s="30">
        <f t="shared" si="2"/>
        <v>0</v>
      </c>
    </row>
    <row r="32" spans="1:9" s="2" customFormat="1" ht="32.25" customHeight="1">
      <c r="A32" s="42">
        <v>1.23</v>
      </c>
      <c r="B32" s="11" t="s">
        <v>120</v>
      </c>
      <c r="C32" s="12">
        <v>1</v>
      </c>
      <c r="D32" s="12" t="s">
        <v>17</v>
      </c>
      <c r="E32" s="29">
        <v>0</v>
      </c>
      <c r="F32" s="30">
        <v>0</v>
      </c>
      <c r="G32" s="30">
        <f t="shared" si="0"/>
        <v>0</v>
      </c>
      <c r="H32" s="30">
        <f t="shared" si="1"/>
        <v>0</v>
      </c>
      <c r="I32" s="30">
        <f t="shared" si="2"/>
        <v>0</v>
      </c>
    </row>
    <row r="33" spans="1:9" s="2" customFormat="1" ht="32.25" customHeight="1">
      <c r="A33" s="42">
        <v>1.24</v>
      </c>
      <c r="B33" s="11" t="s">
        <v>128</v>
      </c>
      <c r="C33" s="12">
        <v>1</v>
      </c>
      <c r="D33" s="12" t="s">
        <v>17</v>
      </c>
      <c r="E33" s="29">
        <v>0</v>
      </c>
      <c r="F33" s="30">
        <v>0</v>
      </c>
      <c r="G33" s="30">
        <f>INT(+E33*C33+0.5)</f>
        <v>0</v>
      </c>
      <c r="H33" s="30">
        <f>INT(C33*F33+0.5)</f>
        <v>0</v>
      </c>
      <c r="I33" s="30">
        <f>G33+H33</f>
        <v>0</v>
      </c>
    </row>
    <row r="34" spans="1:9" s="2" customFormat="1" ht="32.25" customHeight="1">
      <c r="A34" s="42">
        <v>1.25</v>
      </c>
      <c r="B34" s="11" t="s">
        <v>121</v>
      </c>
      <c r="C34" s="12">
        <v>1</v>
      </c>
      <c r="D34" s="12" t="s">
        <v>2</v>
      </c>
      <c r="E34" s="29">
        <v>0</v>
      </c>
      <c r="F34" s="30">
        <v>0</v>
      </c>
      <c r="G34" s="30">
        <f t="shared" si="0"/>
        <v>0</v>
      </c>
      <c r="H34" s="30">
        <f t="shared" si="1"/>
        <v>0</v>
      </c>
      <c r="I34" s="30">
        <f t="shared" si="2"/>
        <v>0</v>
      </c>
    </row>
    <row r="35" spans="1:9" s="2" customFormat="1" ht="32.25" customHeight="1">
      <c r="A35" s="42">
        <v>1.26</v>
      </c>
      <c r="B35" s="11" t="s">
        <v>122</v>
      </c>
      <c r="C35" s="12">
        <v>1</v>
      </c>
      <c r="D35" s="12" t="s">
        <v>2</v>
      </c>
      <c r="E35" s="29">
        <v>0</v>
      </c>
      <c r="F35" s="30">
        <v>0</v>
      </c>
      <c r="G35" s="30">
        <f>INT(+E35*C35+0.5)</f>
        <v>0</v>
      </c>
      <c r="H35" s="30">
        <f>INT(C35*F35+0.5)</f>
        <v>0</v>
      </c>
      <c r="I35" s="30">
        <f>G35+H35</f>
        <v>0</v>
      </c>
    </row>
    <row r="36" spans="1:9" s="2" customFormat="1" ht="32.25" customHeight="1">
      <c r="A36" s="42">
        <v>1.27</v>
      </c>
      <c r="B36" s="11" t="s">
        <v>123</v>
      </c>
      <c r="C36" s="12">
        <v>1</v>
      </c>
      <c r="D36" s="12" t="s">
        <v>2</v>
      </c>
      <c r="E36" s="29">
        <v>0</v>
      </c>
      <c r="F36" s="30">
        <v>0</v>
      </c>
      <c r="G36" s="30">
        <f>INT(+E36*C36+0.5)</f>
        <v>0</v>
      </c>
      <c r="H36" s="30">
        <f>INT(C36*F36+0.5)</f>
        <v>0</v>
      </c>
      <c r="I36" s="30">
        <f>G36+H36</f>
        <v>0</v>
      </c>
    </row>
    <row r="37" spans="1:9" s="2" customFormat="1" ht="18" customHeight="1">
      <c r="A37" s="42">
        <v>1.28</v>
      </c>
      <c r="B37" s="11" t="s">
        <v>125</v>
      </c>
      <c r="C37" s="12">
        <v>1</v>
      </c>
      <c r="D37" s="12" t="s">
        <v>100</v>
      </c>
      <c r="E37" s="29">
        <v>0</v>
      </c>
      <c r="F37" s="30">
        <v>0</v>
      </c>
      <c r="G37" s="30">
        <f>INT(+E37*C37+0.5)</f>
        <v>0</v>
      </c>
      <c r="H37" s="30">
        <f>INT(C37*F37+0.5)</f>
        <v>0</v>
      </c>
      <c r="I37" s="30">
        <f>G37+H37</f>
        <v>0</v>
      </c>
    </row>
    <row r="38" spans="1:9" s="2" customFormat="1" ht="18" customHeight="1">
      <c r="A38" s="42">
        <v>1.29</v>
      </c>
      <c r="B38" s="11" t="s">
        <v>124</v>
      </c>
      <c r="C38" s="12">
        <v>1</v>
      </c>
      <c r="D38" s="12" t="s">
        <v>100</v>
      </c>
      <c r="E38" s="29">
        <v>0</v>
      </c>
      <c r="F38" s="30">
        <v>0</v>
      </c>
      <c r="G38" s="30">
        <f t="shared" si="0"/>
        <v>0</v>
      </c>
      <c r="H38" s="30">
        <f t="shared" si="1"/>
        <v>0</v>
      </c>
      <c r="I38" s="30">
        <f t="shared" si="2"/>
        <v>0</v>
      </c>
    </row>
    <row r="39" spans="1:9" s="2" customFormat="1" ht="18.75" customHeight="1">
      <c r="A39" s="26"/>
      <c r="B39" s="11"/>
      <c r="C39" s="12"/>
      <c r="D39" s="12"/>
      <c r="E39" s="29"/>
      <c r="F39" s="30"/>
      <c r="G39" s="30"/>
      <c r="H39" s="30"/>
      <c r="I39" s="17">
        <f>SUM(I10:I38)</f>
        <v>0</v>
      </c>
    </row>
    <row r="40" spans="1:9" s="4" customFormat="1" ht="18" customHeight="1">
      <c r="A40" s="43">
        <v>2</v>
      </c>
      <c r="B40" s="44" t="s">
        <v>4</v>
      </c>
      <c r="C40" s="45"/>
      <c r="D40" s="45"/>
      <c r="E40" s="45"/>
      <c r="F40" s="45"/>
      <c r="G40" s="45"/>
      <c r="H40" s="45"/>
      <c r="I40" s="45"/>
    </row>
    <row r="41" spans="1:9" s="2" customFormat="1" ht="39" customHeight="1">
      <c r="A41" s="41">
        <v>2.01</v>
      </c>
      <c r="B41" s="11" t="s">
        <v>47</v>
      </c>
      <c r="C41" s="12">
        <v>1</v>
      </c>
      <c r="D41" s="12" t="s">
        <v>0</v>
      </c>
      <c r="E41" s="29">
        <v>0</v>
      </c>
      <c r="F41" s="30">
        <v>0</v>
      </c>
      <c r="G41" s="30">
        <f aca="true" t="shared" si="3" ref="G41:G66">INT(+E41*C41+0.5)</f>
        <v>0</v>
      </c>
      <c r="H41" s="30">
        <f aca="true" t="shared" si="4" ref="H41:H66">INT(C41*F41+0.5)</f>
        <v>0</v>
      </c>
      <c r="I41" s="30">
        <f aca="true" t="shared" si="5" ref="I41:I66">G41+H41</f>
        <v>0</v>
      </c>
    </row>
    <row r="42" spans="1:9" s="2" customFormat="1" ht="25.5" customHeight="1">
      <c r="A42" s="41">
        <v>2.02</v>
      </c>
      <c r="B42" s="11" t="s">
        <v>30</v>
      </c>
      <c r="C42" s="12">
        <v>1</v>
      </c>
      <c r="D42" s="12" t="s">
        <v>1</v>
      </c>
      <c r="E42" s="29">
        <v>0</v>
      </c>
      <c r="F42" s="30">
        <v>0</v>
      </c>
      <c r="G42" s="30">
        <f t="shared" si="3"/>
        <v>0</v>
      </c>
      <c r="H42" s="30">
        <f t="shared" si="4"/>
        <v>0</v>
      </c>
      <c r="I42" s="30">
        <f t="shared" si="5"/>
        <v>0</v>
      </c>
    </row>
    <row r="43" spans="1:9" s="2" customFormat="1" ht="21.75" customHeight="1">
      <c r="A43" s="41">
        <v>2.03</v>
      </c>
      <c r="B43" s="11" t="s">
        <v>126</v>
      </c>
      <c r="C43" s="12">
        <v>1</v>
      </c>
      <c r="D43" s="12" t="s">
        <v>2</v>
      </c>
      <c r="E43" s="29">
        <v>0</v>
      </c>
      <c r="F43" s="30">
        <v>0</v>
      </c>
      <c r="G43" s="30">
        <f>INT(+E43*C43+0.5)</f>
        <v>0</v>
      </c>
      <c r="H43" s="30">
        <f>INT(C43*F43+0.5)</f>
        <v>0</v>
      </c>
      <c r="I43" s="30">
        <f>G43+H43</f>
        <v>0</v>
      </c>
    </row>
    <row r="44" spans="1:9" s="2" customFormat="1" ht="21.75" customHeight="1">
      <c r="A44" s="41">
        <v>2.04</v>
      </c>
      <c r="B44" s="11" t="s">
        <v>127</v>
      </c>
      <c r="C44" s="12">
        <v>1</v>
      </c>
      <c r="D44" s="12" t="s">
        <v>2</v>
      </c>
      <c r="E44" s="29">
        <v>0</v>
      </c>
      <c r="F44" s="30">
        <v>0</v>
      </c>
      <c r="G44" s="30">
        <f>INT(+E44*C44+0.5)</f>
        <v>0</v>
      </c>
      <c r="H44" s="30">
        <f>INT(C44*F44+0.5)</f>
        <v>0</v>
      </c>
      <c r="I44" s="30">
        <f>G44+H44</f>
        <v>0</v>
      </c>
    </row>
    <row r="45" spans="1:9" s="2" customFormat="1" ht="25.5" customHeight="1">
      <c r="A45" s="41">
        <v>2.05</v>
      </c>
      <c r="B45" s="11" t="s">
        <v>9</v>
      </c>
      <c r="C45" s="12">
        <v>1</v>
      </c>
      <c r="D45" s="12" t="s">
        <v>1</v>
      </c>
      <c r="E45" s="29">
        <v>0</v>
      </c>
      <c r="F45" s="30">
        <v>0</v>
      </c>
      <c r="G45" s="30">
        <f>INT(+E45*C45+0.5)</f>
        <v>0</v>
      </c>
      <c r="H45" s="30">
        <f>INT(C45*F45+0.5)</f>
        <v>0</v>
      </c>
      <c r="I45" s="30">
        <f>G45+H45</f>
        <v>0</v>
      </c>
    </row>
    <row r="46" spans="1:9" s="2" customFormat="1" ht="27" customHeight="1">
      <c r="A46" s="41">
        <v>2.06</v>
      </c>
      <c r="B46" s="11" t="s">
        <v>10</v>
      </c>
      <c r="C46" s="12">
        <v>1</v>
      </c>
      <c r="D46" s="12" t="s">
        <v>1</v>
      </c>
      <c r="E46" s="29">
        <v>0</v>
      </c>
      <c r="F46" s="30">
        <v>0</v>
      </c>
      <c r="G46" s="30">
        <f t="shared" si="3"/>
        <v>0</v>
      </c>
      <c r="H46" s="30">
        <f t="shared" si="4"/>
        <v>0</v>
      </c>
      <c r="I46" s="30">
        <f t="shared" si="5"/>
        <v>0</v>
      </c>
    </row>
    <row r="47" spans="1:9" s="2" customFormat="1" ht="27" customHeight="1">
      <c r="A47" s="41">
        <v>2.07</v>
      </c>
      <c r="B47" s="11" t="s">
        <v>48</v>
      </c>
      <c r="C47" s="12">
        <v>1</v>
      </c>
      <c r="D47" s="12" t="s">
        <v>0</v>
      </c>
      <c r="E47" s="29">
        <v>0</v>
      </c>
      <c r="F47" s="30">
        <v>0</v>
      </c>
      <c r="G47" s="30">
        <f>INT(+E47*C47+0.5)</f>
        <v>0</v>
      </c>
      <c r="H47" s="30">
        <f>INT(C47*F47+0.5)</f>
        <v>0</v>
      </c>
      <c r="I47" s="30">
        <f>G47+H47</f>
        <v>0</v>
      </c>
    </row>
    <row r="48" spans="1:9" s="2" customFormat="1" ht="27" customHeight="1">
      <c r="A48" s="41">
        <v>2.08</v>
      </c>
      <c r="B48" s="11" t="s">
        <v>49</v>
      </c>
      <c r="C48" s="12">
        <v>1</v>
      </c>
      <c r="D48" s="12" t="s">
        <v>1</v>
      </c>
      <c r="E48" s="29">
        <v>0</v>
      </c>
      <c r="F48" s="30">
        <v>0</v>
      </c>
      <c r="G48" s="30">
        <f t="shared" si="3"/>
        <v>0</v>
      </c>
      <c r="H48" s="30">
        <f t="shared" si="4"/>
        <v>0</v>
      </c>
      <c r="I48" s="30">
        <f t="shared" si="5"/>
        <v>0</v>
      </c>
    </row>
    <row r="49" spans="1:9" s="2" customFormat="1" ht="44.25" customHeight="1">
      <c r="A49" s="41">
        <v>2.09</v>
      </c>
      <c r="B49" s="11" t="s">
        <v>31</v>
      </c>
      <c r="C49" s="12">
        <v>1</v>
      </c>
      <c r="D49" s="12" t="s">
        <v>0</v>
      </c>
      <c r="E49" s="29">
        <v>0</v>
      </c>
      <c r="F49" s="30">
        <v>0</v>
      </c>
      <c r="G49" s="30">
        <f t="shared" si="3"/>
        <v>0</v>
      </c>
      <c r="H49" s="30">
        <f t="shared" si="4"/>
        <v>0</v>
      </c>
      <c r="I49" s="30">
        <f t="shared" si="5"/>
        <v>0</v>
      </c>
    </row>
    <row r="50" spans="1:9" s="2" customFormat="1" ht="33" customHeight="1">
      <c r="A50" s="42">
        <v>2.1</v>
      </c>
      <c r="B50" s="11" t="s">
        <v>29</v>
      </c>
      <c r="C50" s="12">
        <v>68</v>
      </c>
      <c r="D50" s="12" t="s">
        <v>0</v>
      </c>
      <c r="E50" s="29">
        <v>0</v>
      </c>
      <c r="F50" s="30">
        <v>0</v>
      </c>
      <c r="G50" s="30">
        <f t="shared" si="3"/>
        <v>0</v>
      </c>
      <c r="H50" s="30">
        <f t="shared" si="4"/>
        <v>0</v>
      </c>
      <c r="I50" s="30">
        <f t="shared" si="5"/>
        <v>0</v>
      </c>
    </row>
    <row r="51" spans="1:9" s="2" customFormat="1" ht="28.5" customHeight="1">
      <c r="A51" s="41">
        <v>2.11</v>
      </c>
      <c r="B51" s="11" t="s">
        <v>50</v>
      </c>
      <c r="C51" s="12">
        <v>1</v>
      </c>
      <c r="D51" s="12" t="s">
        <v>0</v>
      </c>
      <c r="E51" s="29">
        <v>0</v>
      </c>
      <c r="F51" s="30">
        <v>0</v>
      </c>
      <c r="G51" s="30">
        <f t="shared" si="3"/>
        <v>0</v>
      </c>
      <c r="H51" s="30">
        <f t="shared" si="4"/>
        <v>0</v>
      </c>
      <c r="I51" s="30">
        <f t="shared" si="5"/>
        <v>0</v>
      </c>
    </row>
    <row r="52" spans="1:9" s="2" customFormat="1" ht="36" customHeight="1">
      <c r="A52" s="42">
        <v>2.12</v>
      </c>
      <c r="B52" s="11" t="s">
        <v>52</v>
      </c>
      <c r="C52" s="12">
        <v>1</v>
      </c>
      <c r="D52" s="12" t="s">
        <v>0</v>
      </c>
      <c r="E52" s="29">
        <v>0</v>
      </c>
      <c r="F52" s="30">
        <v>0</v>
      </c>
      <c r="G52" s="30">
        <f t="shared" si="3"/>
        <v>0</v>
      </c>
      <c r="H52" s="30">
        <f t="shared" si="4"/>
        <v>0</v>
      </c>
      <c r="I52" s="30">
        <f t="shared" si="5"/>
        <v>0</v>
      </c>
    </row>
    <row r="53" spans="1:9" s="2" customFormat="1" ht="36.75" customHeight="1">
      <c r="A53" s="41">
        <v>2.13</v>
      </c>
      <c r="B53" s="11" t="s">
        <v>53</v>
      </c>
      <c r="C53" s="12">
        <v>1</v>
      </c>
      <c r="D53" s="12" t="s">
        <v>0</v>
      </c>
      <c r="E53" s="29">
        <v>0</v>
      </c>
      <c r="F53" s="30">
        <v>0</v>
      </c>
      <c r="G53" s="30">
        <f t="shared" si="3"/>
        <v>0</v>
      </c>
      <c r="H53" s="30">
        <f t="shared" si="4"/>
        <v>0</v>
      </c>
      <c r="I53" s="30">
        <f t="shared" si="5"/>
        <v>0</v>
      </c>
    </row>
    <row r="54" spans="1:9" s="2" customFormat="1" ht="30" customHeight="1">
      <c r="A54" s="42">
        <v>2.15</v>
      </c>
      <c r="B54" s="11" t="s">
        <v>51</v>
      </c>
      <c r="C54" s="12">
        <v>1</v>
      </c>
      <c r="D54" s="12" t="s">
        <v>1</v>
      </c>
      <c r="E54" s="29">
        <v>0</v>
      </c>
      <c r="F54" s="30">
        <v>0</v>
      </c>
      <c r="G54" s="30">
        <f t="shared" si="3"/>
        <v>0</v>
      </c>
      <c r="H54" s="30">
        <f t="shared" si="4"/>
        <v>0</v>
      </c>
      <c r="I54" s="30">
        <f t="shared" si="5"/>
        <v>0</v>
      </c>
    </row>
    <row r="55" spans="1:9" s="2" customFormat="1" ht="52.5">
      <c r="A55" s="42">
        <v>2.16</v>
      </c>
      <c r="B55" s="11" t="s">
        <v>74</v>
      </c>
      <c r="C55" s="12">
        <v>1</v>
      </c>
      <c r="D55" s="12" t="s">
        <v>0</v>
      </c>
      <c r="E55" s="29">
        <v>0</v>
      </c>
      <c r="F55" s="30">
        <v>0</v>
      </c>
      <c r="G55" s="30">
        <f t="shared" si="3"/>
        <v>0</v>
      </c>
      <c r="H55" s="30">
        <f t="shared" si="4"/>
        <v>0</v>
      </c>
      <c r="I55" s="30">
        <f t="shared" si="5"/>
        <v>0</v>
      </c>
    </row>
    <row r="56" spans="1:9" s="2" customFormat="1" ht="25.5" customHeight="1">
      <c r="A56" s="41">
        <v>1.18</v>
      </c>
      <c r="B56" s="11" t="s">
        <v>56</v>
      </c>
      <c r="C56" s="12">
        <v>1</v>
      </c>
      <c r="D56" s="12" t="s">
        <v>0</v>
      </c>
      <c r="E56" s="29">
        <v>0</v>
      </c>
      <c r="F56" s="30">
        <v>0</v>
      </c>
      <c r="G56" s="30">
        <f t="shared" si="3"/>
        <v>0</v>
      </c>
      <c r="H56" s="30">
        <f t="shared" si="4"/>
        <v>0</v>
      </c>
      <c r="I56" s="30">
        <f t="shared" si="5"/>
        <v>0</v>
      </c>
    </row>
    <row r="57" spans="1:9" s="2" customFormat="1" ht="25.5" customHeight="1">
      <c r="A57" s="41">
        <v>2.19</v>
      </c>
      <c r="B57" s="11" t="s">
        <v>57</v>
      </c>
      <c r="C57" s="12">
        <v>1</v>
      </c>
      <c r="D57" s="12" t="s">
        <v>0</v>
      </c>
      <c r="E57" s="29">
        <v>0</v>
      </c>
      <c r="F57" s="30">
        <v>0</v>
      </c>
      <c r="G57" s="30">
        <f t="shared" si="3"/>
        <v>0</v>
      </c>
      <c r="H57" s="30">
        <f t="shared" si="4"/>
        <v>0</v>
      </c>
      <c r="I57" s="30">
        <f t="shared" si="5"/>
        <v>0</v>
      </c>
    </row>
    <row r="58" spans="1:9" s="2" customFormat="1" ht="25.5" customHeight="1">
      <c r="A58" s="42">
        <v>2.2</v>
      </c>
      <c r="B58" s="11" t="s">
        <v>140</v>
      </c>
      <c r="C58" s="12">
        <v>1</v>
      </c>
      <c r="D58" s="12" t="s">
        <v>0</v>
      </c>
      <c r="E58" s="29">
        <v>0</v>
      </c>
      <c r="F58" s="30">
        <v>0</v>
      </c>
      <c r="G58" s="30">
        <f t="shared" si="3"/>
        <v>0</v>
      </c>
      <c r="H58" s="30">
        <f t="shared" si="4"/>
        <v>0</v>
      </c>
      <c r="I58" s="30">
        <f t="shared" si="5"/>
        <v>0</v>
      </c>
    </row>
    <row r="59" spans="1:9" s="2" customFormat="1" ht="25.5" customHeight="1">
      <c r="A59" s="41">
        <v>2.21</v>
      </c>
      <c r="B59" s="11" t="s">
        <v>129</v>
      </c>
      <c r="C59" s="12">
        <v>1</v>
      </c>
      <c r="D59" s="12" t="s">
        <v>0</v>
      </c>
      <c r="E59" s="29">
        <v>0</v>
      </c>
      <c r="F59" s="30">
        <v>0</v>
      </c>
      <c r="G59" s="30">
        <f t="shared" si="3"/>
        <v>0</v>
      </c>
      <c r="H59" s="30">
        <f t="shared" si="4"/>
        <v>0</v>
      </c>
      <c r="I59" s="30">
        <f t="shared" si="5"/>
        <v>0</v>
      </c>
    </row>
    <row r="60" spans="1:9" s="2" customFormat="1" ht="25.5" customHeight="1">
      <c r="A60" s="41">
        <v>2.22</v>
      </c>
      <c r="B60" s="11" t="s">
        <v>130</v>
      </c>
      <c r="C60" s="12">
        <v>1</v>
      </c>
      <c r="D60" s="12" t="s">
        <v>0</v>
      </c>
      <c r="E60" s="29">
        <v>0</v>
      </c>
      <c r="F60" s="30">
        <v>0</v>
      </c>
      <c r="G60" s="30">
        <f t="shared" si="3"/>
        <v>0</v>
      </c>
      <c r="H60" s="30">
        <f t="shared" si="4"/>
        <v>0</v>
      </c>
      <c r="I60" s="30">
        <f t="shared" si="5"/>
        <v>0</v>
      </c>
    </row>
    <row r="61" spans="1:9" s="2" customFormat="1" ht="25.5" customHeight="1">
      <c r="A61" s="41">
        <v>2.23</v>
      </c>
      <c r="B61" s="11" t="s">
        <v>131</v>
      </c>
      <c r="C61" s="12">
        <v>1</v>
      </c>
      <c r="D61" s="12" t="s">
        <v>1</v>
      </c>
      <c r="E61" s="29">
        <v>0</v>
      </c>
      <c r="F61" s="30">
        <v>0</v>
      </c>
      <c r="G61" s="30">
        <f t="shared" si="3"/>
        <v>0</v>
      </c>
      <c r="H61" s="30">
        <f t="shared" si="4"/>
        <v>0</v>
      </c>
      <c r="I61" s="30">
        <f t="shared" si="5"/>
        <v>0</v>
      </c>
    </row>
    <row r="62" spans="1:9" s="2" customFormat="1" ht="25.5" customHeight="1">
      <c r="A62" s="41">
        <v>2.24</v>
      </c>
      <c r="B62" s="11" t="s">
        <v>132</v>
      </c>
      <c r="C62" s="12">
        <v>1</v>
      </c>
      <c r="D62" s="12" t="s">
        <v>0</v>
      </c>
      <c r="E62" s="29">
        <v>0</v>
      </c>
      <c r="F62" s="30">
        <v>0</v>
      </c>
      <c r="G62" s="30">
        <f t="shared" si="3"/>
        <v>0</v>
      </c>
      <c r="H62" s="30">
        <f t="shared" si="4"/>
        <v>0</v>
      </c>
      <c r="I62" s="30">
        <f t="shared" si="5"/>
        <v>0</v>
      </c>
    </row>
    <row r="63" spans="1:9" s="2" customFormat="1" ht="18.75" customHeight="1">
      <c r="A63" s="41">
        <v>2.25</v>
      </c>
      <c r="B63" s="11" t="s">
        <v>133</v>
      </c>
      <c r="C63" s="12">
        <v>1</v>
      </c>
      <c r="D63" s="12" t="s">
        <v>0</v>
      </c>
      <c r="E63" s="29">
        <v>0</v>
      </c>
      <c r="F63" s="30">
        <v>0</v>
      </c>
      <c r="G63" s="30">
        <f t="shared" si="3"/>
        <v>0</v>
      </c>
      <c r="H63" s="30">
        <f t="shared" si="4"/>
        <v>0</v>
      </c>
      <c r="I63" s="30">
        <f t="shared" si="5"/>
        <v>0</v>
      </c>
    </row>
    <row r="64" spans="1:9" s="2" customFormat="1" ht="31.5">
      <c r="A64" s="41">
        <v>2.26</v>
      </c>
      <c r="B64" s="11" t="s">
        <v>134</v>
      </c>
      <c r="C64" s="12">
        <v>1</v>
      </c>
      <c r="D64" s="12" t="s">
        <v>2</v>
      </c>
      <c r="E64" s="29">
        <v>0</v>
      </c>
      <c r="F64" s="30">
        <v>0</v>
      </c>
      <c r="G64" s="30">
        <f t="shared" si="3"/>
        <v>0</v>
      </c>
      <c r="H64" s="30">
        <f t="shared" si="4"/>
        <v>0</v>
      </c>
      <c r="I64" s="30">
        <f t="shared" si="5"/>
        <v>0</v>
      </c>
    </row>
    <row r="65" spans="1:9" s="2" customFormat="1" ht="31.5">
      <c r="A65" s="41">
        <v>2.27</v>
      </c>
      <c r="B65" s="11" t="s">
        <v>101</v>
      </c>
      <c r="C65" s="12">
        <v>1</v>
      </c>
      <c r="D65" s="12" t="s">
        <v>0</v>
      </c>
      <c r="E65" s="29">
        <v>0</v>
      </c>
      <c r="F65" s="30">
        <v>0</v>
      </c>
      <c r="G65" s="30">
        <f t="shared" si="3"/>
        <v>0</v>
      </c>
      <c r="H65" s="30">
        <f t="shared" si="4"/>
        <v>0</v>
      </c>
      <c r="I65" s="30">
        <f t="shared" si="5"/>
        <v>0</v>
      </c>
    </row>
    <row r="66" spans="1:9" s="2" customFormat="1" ht="35.25" customHeight="1">
      <c r="A66" s="41">
        <v>2.28</v>
      </c>
      <c r="B66" s="11" t="s">
        <v>102</v>
      </c>
      <c r="C66" s="12">
        <v>1</v>
      </c>
      <c r="D66" s="12" t="s">
        <v>0</v>
      </c>
      <c r="E66" s="29">
        <v>0</v>
      </c>
      <c r="F66" s="30">
        <v>0</v>
      </c>
      <c r="G66" s="30">
        <f t="shared" si="3"/>
        <v>0</v>
      </c>
      <c r="H66" s="30">
        <f t="shared" si="4"/>
        <v>0</v>
      </c>
      <c r="I66" s="30">
        <f t="shared" si="5"/>
        <v>0</v>
      </c>
    </row>
    <row r="67" spans="1:9" s="2" customFormat="1" ht="18.75" customHeight="1">
      <c r="A67" s="34"/>
      <c r="B67" s="11"/>
      <c r="C67" s="12"/>
      <c r="D67" s="12"/>
      <c r="E67" s="29"/>
      <c r="F67" s="30"/>
      <c r="G67" s="30"/>
      <c r="H67" s="30"/>
      <c r="I67" s="40">
        <f>SUM(I41:I66)</f>
        <v>0</v>
      </c>
    </row>
    <row r="68" spans="1:9" s="4" customFormat="1" ht="18" customHeight="1">
      <c r="A68" s="43">
        <v>3</v>
      </c>
      <c r="B68" s="47" t="s">
        <v>19</v>
      </c>
      <c r="C68" s="48"/>
      <c r="D68" s="48"/>
      <c r="E68" s="49"/>
      <c r="F68" s="48"/>
      <c r="G68" s="48"/>
      <c r="H68" s="48"/>
      <c r="I68" s="48"/>
    </row>
    <row r="69" spans="1:9" s="2" customFormat="1" ht="42">
      <c r="A69" s="41">
        <v>3.01</v>
      </c>
      <c r="B69" s="11" t="s">
        <v>76</v>
      </c>
      <c r="C69" s="12">
        <v>1</v>
      </c>
      <c r="D69" s="12" t="s">
        <v>0</v>
      </c>
      <c r="E69" s="29">
        <v>0</v>
      </c>
      <c r="F69" s="30">
        <v>0</v>
      </c>
      <c r="G69" s="30">
        <f aca="true" t="shared" si="6" ref="G69:G77">INT(+E69*C69+0.5)</f>
        <v>0</v>
      </c>
      <c r="H69" s="30">
        <f aca="true" t="shared" si="7" ref="H69:H77">INT(C69*F69+0.5)</f>
        <v>0</v>
      </c>
      <c r="I69" s="30">
        <f aca="true" t="shared" si="8" ref="I69:I77">G69+H69</f>
        <v>0</v>
      </c>
    </row>
    <row r="70" spans="1:9" s="2" customFormat="1" ht="42">
      <c r="A70" s="41">
        <v>3.02</v>
      </c>
      <c r="B70" s="11" t="s">
        <v>135</v>
      </c>
      <c r="C70" s="12">
        <v>1</v>
      </c>
      <c r="D70" s="12" t="s">
        <v>0</v>
      </c>
      <c r="E70" s="29">
        <v>0</v>
      </c>
      <c r="F70" s="30">
        <v>0</v>
      </c>
      <c r="G70" s="30">
        <f t="shared" si="6"/>
        <v>0</v>
      </c>
      <c r="H70" s="30">
        <f t="shared" si="7"/>
        <v>0</v>
      </c>
      <c r="I70" s="30">
        <f t="shared" si="8"/>
        <v>0</v>
      </c>
    </row>
    <row r="71" spans="1:9" s="2" customFormat="1" ht="36" customHeight="1">
      <c r="A71" s="41">
        <v>3.04</v>
      </c>
      <c r="B71" s="11" t="s">
        <v>137</v>
      </c>
      <c r="C71" s="12">
        <v>1</v>
      </c>
      <c r="D71" s="12" t="s">
        <v>0</v>
      </c>
      <c r="E71" s="29">
        <v>0</v>
      </c>
      <c r="F71" s="30">
        <v>0</v>
      </c>
      <c r="G71" s="30">
        <f t="shared" si="6"/>
        <v>0</v>
      </c>
      <c r="H71" s="30">
        <f t="shared" si="7"/>
        <v>0</v>
      </c>
      <c r="I71" s="30">
        <f t="shared" si="8"/>
        <v>0</v>
      </c>
    </row>
    <row r="72" spans="1:9" s="2" customFormat="1" ht="36" customHeight="1">
      <c r="A72" s="41">
        <v>3.05</v>
      </c>
      <c r="B72" s="11" t="s">
        <v>138</v>
      </c>
      <c r="C72" s="12">
        <v>1</v>
      </c>
      <c r="D72" s="12" t="s">
        <v>0</v>
      </c>
      <c r="E72" s="29">
        <v>0</v>
      </c>
      <c r="F72" s="30">
        <v>0</v>
      </c>
      <c r="G72" s="30">
        <f t="shared" si="6"/>
        <v>0</v>
      </c>
      <c r="H72" s="30">
        <f t="shared" si="7"/>
        <v>0</v>
      </c>
      <c r="I72" s="30">
        <f t="shared" si="8"/>
        <v>0</v>
      </c>
    </row>
    <row r="73" spans="1:9" s="2" customFormat="1" ht="36" customHeight="1">
      <c r="A73" s="41">
        <v>3.06</v>
      </c>
      <c r="B73" s="11" t="s">
        <v>139</v>
      </c>
      <c r="C73" s="12">
        <v>1</v>
      </c>
      <c r="D73" s="12" t="s">
        <v>0</v>
      </c>
      <c r="E73" s="29">
        <v>0</v>
      </c>
      <c r="F73" s="30">
        <v>0</v>
      </c>
      <c r="G73" s="30">
        <f t="shared" si="6"/>
        <v>0</v>
      </c>
      <c r="H73" s="30">
        <f t="shared" si="7"/>
        <v>0</v>
      </c>
      <c r="I73" s="30">
        <f t="shared" si="8"/>
        <v>0</v>
      </c>
    </row>
    <row r="74" spans="1:9" s="2" customFormat="1" ht="30" customHeight="1">
      <c r="A74" s="41">
        <v>3.08</v>
      </c>
      <c r="B74" s="11" t="s">
        <v>55</v>
      </c>
      <c r="C74" s="12">
        <v>1</v>
      </c>
      <c r="D74" s="12" t="s">
        <v>0</v>
      </c>
      <c r="E74" s="29">
        <v>0</v>
      </c>
      <c r="F74" s="30">
        <v>0</v>
      </c>
      <c r="G74" s="30">
        <f t="shared" si="6"/>
        <v>0</v>
      </c>
      <c r="H74" s="30">
        <f t="shared" si="7"/>
        <v>0</v>
      </c>
      <c r="I74" s="30">
        <f t="shared" si="8"/>
        <v>0</v>
      </c>
    </row>
    <row r="75" spans="1:9" s="2" customFormat="1" ht="30" customHeight="1">
      <c r="A75" s="41">
        <v>3.09</v>
      </c>
      <c r="B75" s="11" t="s">
        <v>141</v>
      </c>
      <c r="C75" s="12">
        <v>1</v>
      </c>
      <c r="D75" s="12" t="s">
        <v>0</v>
      </c>
      <c r="E75" s="29">
        <v>0</v>
      </c>
      <c r="F75" s="30">
        <v>0</v>
      </c>
      <c r="G75" s="30">
        <f t="shared" si="6"/>
        <v>0</v>
      </c>
      <c r="H75" s="30">
        <f t="shared" si="7"/>
        <v>0</v>
      </c>
      <c r="I75" s="30">
        <f t="shared" si="8"/>
        <v>0</v>
      </c>
    </row>
    <row r="76" spans="1:9" s="2" customFormat="1" ht="30" customHeight="1">
      <c r="A76" s="41">
        <v>3.12</v>
      </c>
      <c r="B76" s="11" t="s">
        <v>172</v>
      </c>
      <c r="C76" s="10">
        <v>1</v>
      </c>
      <c r="D76" s="10" t="s">
        <v>0</v>
      </c>
      <c r="E76" s="38">
        <v>0</v>
      </c>
      <c r="F76" s="39">
        <v>0</v>
      </c>
      <c r="G76" s="39">
        <f t="shared" si="6"/>
        <v>0</v>
      </c>
      <c r="H76" s="39">
        <f t="shared" si="7"/>
        <v>0</v>
      </c>
      <c r="I76" s="39">
        <f t="shared" si="8"/>
        <v>0</v>
      </c>
    </row>
    <row r="77" spans="1:9" s="2" customFormat="1" ht="27" customHeight="1">
      <c r="A77" s="41">
        <v>3.13</v>
      </c>
      <c r="B77" s="11" t="s">
        <v>158</v>
      </c>
      <c r="C77" s="10">
        <v>1</v>
      </c>
      <c r="D77" s="10" t="s">
        <v>0</v>
      </c>
      <c r="E77" s="38">
        <v>0</v>
      </c>
      <c r="F77" s="39">
        <v>0</v>
      </c>
      <c r="G77" s="39">
        <f t="shared" si="6"/>
        <v>0</v>
      </c>
      <c r="H77" s="39">
        <f t="shared" si="7"/>
        <v>0</v>
      </c>
      <c r="I77" s="39">
        <f t="shared" si="8"/>
        <v>0</v>
      </c>
    </row>
    <row r="78" spans="1:9" s="2" customFormat="1" ht="20.25" customHeight="1">
      <c r="A78" s="26"/>
      <c r="B78" s="11"/>
      <c r="C78" s="12"/>
      <c r="D78" s="12"/>
      <c r="E78" s="29"/>
      <c r="F78" s="30"/>
      <c r="G78" s="30"/>
      <c r="H78" s="30"/>
      <c r="I78" s="17">
        <f>SUM(I69:I77)</f>
        <v>0</v>
      </c>
    </row>
    <row r="79" spans="1:9" s="2" customFormat="1" ht="18" customHeight="1">
      <c r="A79" s="43">
        <v>4</v>
      </c>
      <c r="B79" s="44" t="s">
        <v>105</v>
      </c>
      <c r="C79" s="45"/>
      <c r="D79" s="45"/>
      <c r="E79" s="50"/>
      <c r="F79" s="45"/>
      <c r="G79" s="45"/>
      <c r="H79" s="45"/>
      <c r="I79" s="45"/>
    </row>
    <row r="80" spans="1:9" s="2" customFormat="1" ht="54.75" customHeight="1">
      <c r="A80" s="41">
        <v>4.04</v>
      </c>
      <c r="B80" s="11" t="s">
        <v>32</v>
      </c>
      <c r="C80" s="12">
        <v>1</v>
      </c>
      <c r="D80" s="12" t="s">
        <v>8</v>
      </c>
      <c r="E80" s="29">
        <v>0</v>
      </c>
      <c r="F80" s="30">
        <v>0</v>
      </c>
      <c r="G80" s="30">
        <f>INT(+E80*C80+0.5)</f>
        <v>0</v>
      </c>
      <c r="H80" s="30">
        <f>INT(C80*F80+0.5)</f>
        <v>0</v>
      </c>
      <c r="I80" s="30">
        <f>G80+H80</f>
        <v>0</v>
      </c>
    </row>
    <row r="81" spans="1:9" s="2" customFormat="1" ht="34.5" customHeight="1">
      <c r="A81" s="41">
        <v>4.09</v>
      </c>
      <c r="B81" s="11" t="s">
        <v>161</v>
      </c>
      <c r="C81" s="12">
        <v>1</v>
      </c>
      <c r="D81" s="12" t="s">
        <v>1</v>
      </c>
      <c r="E81" s="29">
        <v>0</v>
      </c>
      <c r="F81" s="30">
        <v>0</v>
      </c>
      <c r="G81" s="30">
        <f>INT(+E81*C81+0.5)</f>
        <v>0</v>
      </c>
      <c r="H81" s="30">
        <f>INT(C81*F81+0.5)</f>
        <v>0</v>
      </c>
      <c r="I81" s="30">
        <f>G81+H81</f>
        <v>0</v>
      </c>
    </row>
    <row r="82" spans="1:9" s="2" customFormat="1" ht="84">
      <c r="A82" s="42">
        <v>4.1</v>
      </c>
      <c r="B82" s="11" t="s">
        <v>157</v>
      </c>
      <c r="C82" s="12">
        <v>1</v>
      </c>
      <c r="D82" s="12" t="s">
        <v>0</v>
      </c>
      <c r="E82" s="29">
        <v>0</v>
      </c>
      <c r="F82" s="30">
        <v>0</v>
      </c>
      <c r="G82" s="30">
        <f>INT(+E82*C82+0.5)</f>
        <v>0</v>
      </c>
      <c r="H82" s="30">
        <f>INT(C82*F82+0.5)</f>
        <v>0</v>
      </c>
      <c r="I82" s="30">
        <f>G82+H82</f>
        <v>0</v>
      </c>
    </row>
    <row r="83" spans="1:9" s="2" customFormat="1" ht="35.25" customHeight="1">
      <c r="A83" s="41">
        <v>4.11</v>
      </c>
      <c r="B83" s="11" t="s">
        <v>59</v>
      </c>
      <c r="C83" s="12">
        <v>1</v>
      </c>
      <c r="D83" s="12" t="s">
        <v>1</v>
      </c>
      <c r="E83" s="29">
        <v>0</v>
      </c>
      <c r="F83" s="30">
        <v>0</v>
      </c>
      <c r="G83" s="30">
        <f>INT(+E83*C83+0.5)</f>
        <v>0</v>
      </c>
      <c r="H83" s="30">
        <f>INT(C83*F83+0.5)</f>
        <v>0</v>
      </c>
      <c r="I83" s="30">
        <f>G83+H83</f>
        <v>0</v>
      </c>
    </row>
    <row r="84" spans="1:9" s="2" customFormat="1" ht="19.5" customHeight="1">
      <c r="A84" s="26"/>
      <c r="B84" s="11"/>
      <c r="C84" s="12"/>
      <c r="D84" s="12"/>
      <c r="E84" s="29"/>
      <c r="F84" s="30"/>
      <c r="G84" s="30"/>
      <c r="H84" s="30"/>
      <c r="I84" s="17">
        <f>SUM(I80:I83)</f>
        <v>0</v>
      </c>
    </row>
    <row r="85" spans="1:9" s="2" customFormat="1" ht="18" customHeight="1">
      <c r="A85" s="43">
        <v>5</v>
      </c>
      <c r="B85" s="44" t="s">
        <v>24</v>
      </c>
      <c r="C85" s="45"/>
      <c r="D85" s="45"/>
      <c r="E85" s="50"/>
      <c r="F85" s="45"/>
      <c r="G85" s="45"/>
      <c r="H85" s="45"/>
      <c r="I85" s="45"/>
    </row>
    <row r="86" spans="1:9" s="2" customFormat="1" ht="42">
      <c r="A86" s="41">
        <v>5.01</v>
      </c>
      <c r="B86" s="11" t="s">
        <v>7</v>
      </c>
      <c r="C86" s="12">
        <v>1</v>
      </c>
      <c r="D86" s="12" t="s">
        <v>2</v>
      </c>
      <c r="E86" s="29">
        <v>0</v>
      </c>
      <c r="F86" s="30">
        <v>0</v>
      </c>
      <c r="G86" s="30">
        <f aca="true" t="shared" si="9" ref="G86:G92">INT(+E86*C86+0.5)</f>
        <v>0</v>
      </c>
      <c r="H86" s="30">
        <f aca="true" t="shared" si="10" ref="H86:H92">INT(C86*F86+0.5)</f>
        <v>0</v>
      </c>
      <c r="I86" s="30">
        <f aca="true" t="shared" si="11" ref="I86:I92">G86+H86</f>
        <v>0</v>
      </c>
    </row>
    <row r="87" spans="1:9" s="2" customFormat="1" ht="31.5" customHeight="1">
      <c r="A87" s="41">
        <v>5.02</v>
      </c>
      <c r="B87" s="13" t="s">
        <v>104</v>
      </c>
      <c r="C87" s="12">
        <v>1</v>
      </c>
      <c r="D87" s="12" t="s">
        <v>1</v>
      </c>
      <c r="E87" s="29">
        <v>0</v>
      </c>
      <c r="F87" s="30">
        <v>0</v>
      </c>
      <c r="G87" s="30">
        <f t="shared" si="9"/>
        <v>0</v>
      </c>
      <c r="H87" s="30">
        <f t="shared" si="10"/>
        <v>0</v>
      </c>
      <c r="I87" s="30">
        <f t="shared" si="11"/>
        <v>0</v>
      </c>
    </row>
    <row r="88" spans="1:9" s="2" customFormat="1" ht="32.25" customHeight="1">
      <c r="A88" s="41">
        <v>5.04</v>
      </c>
      <c r="B88" s="13" t="s">
        <v>165</v>
      </c>
      <c r="C88" s="12">
        <v>1</v>
      </c>
      <c r="D88" s="12" t="s">
        <v>0</v>
      </c>
      <c r="E88" s="29">
        <v>0</v>
      </c>
      <c r="F88" s="30">
        <v>0</v>
      </c>
      <c r="G88" s="30">
        <f t="shared" si="9"/>
        <v>0</v>
      </c>
      <c r="H88" s="30">
        <f t="shared" si="10"/>
        <v>0</v>
      </c>
      <c r="I88" s="30">
        <f t="shared" si="11"/>
        <v>0</v>
      </c>
    </row>
    <row r="89" spans="1:9" s="2" customFormat="1" ht="52.5" customHeight="1">
      <c r="A89" s="41">
        <v>5.06</v>
      </c>
      <c r="B89" s="13" t="s">
        <v>167</v>
      </c>
      <c r="C89" s="12">
        <v>1</v>
      </c>
      <c r="D89" s="12" t="s">
        <v>0</v>
      </c>
      <c r="E89" s="29">
        <v>0</v>
      </c>
      <c r="F89" s="30">
        <v>0</v>
      </c>
      <c r="G89" s="30">
        <f t="shared" si="9"/>
        <v>0</v>
      </c>
      <c r="H89" s="30">
        <f t="shared" si="10"/>
        <v>0</v>
      </c>
      <c r="I89" s="30">
        <f t="shared" si="11"/>
        <v>0</v>
      </c>
    </row>
    <row r="90" spans="1:9" s="2" customFormat="1" ht="52.5">
      <c r="A90" s="41">
        <v>5.08</v>
      </c>
      <c r="B90" s="13" t="s">
        <v>168</v>
      </c>
      <c r="C90" s="12">
        <v>1</v>
      </c>
      <c r="D90" s="12" t="s">
        <v>0</v>
      </c>
      <c r="E90" s="29">
        <v>0</v>
      </c>
      <c r="F90" s="30">
        <v>0</v>
      </c>
      <c r="G90" s="30">
        <f t="shared" si="9"/>
        <v>0</v>
      </c>
      <c r="H90" s="30">
        <f t="shared" si="10"/>
        <v>0</v>
      </c>
      <c r="I90" s="30">
        <f t="shared" si="11"/>
        <v>0</v>
      </c>
    </row>
    <row r="91" spans="1:9" s="2" customFormat="1" ht="45" customHeight="1">
      <c r="A91" s="41">
        <v>5.09</v>
      </c>
      <c r="B91" s="13" t="s">
        <v>169</v>
      </c>
      <c r="C91" s="12">
        <v>1</v>
      </c>
      <c r="D91" s="12" t="s">
        <v>0</v>
      </c>
      <c r="E91" s="29">
        <v>0</v>
      </c>
      <c r="F91" s="30">
        <v>0</v>
      </c>
      <c r="G91" s="30">
        <f t="shared" si="9"/>
        <v>0</v>
      </c>
      <c r="H91" s="30">
        <f t="shared" si="10"/>
        <v>0</v>
      </c>
      <c r="I91" s="30">
        <f t="shared" si="11"/>
        <v>0</v>
      </c>
    </row>
    <row r="92" spans="1:9" s="2" customFormat="1" ht="27" customHeight="1">
      <c r="A92" s="41">
        <v>5.16</v>
      </c>
      <c r="B92" s="13" t="s">
        <v>163</v>
      </c>
      <c r="C92" s="12">
        <v>1</v>
      </c>
      <c r="D92" s="12" t="s">
        <v>1</v>
      </c>
      <c r="E92" s="29">
        <v>0</v>
      </c>
      <c r="F92" s="30">
        <v>0</v>
      </c>
      <c r="G92" s="30">
        <f t="shared" si="9"/>
        <v>0</v>
      </c>
      <c r="H92" s="30">
        <f t="shared" si="10"/>
        <v>0</v>
      </c>
      <c r="I92" s="30">
        <f t="shared" si="11"/>
        <v>0</v>
      </c>
    </row>
    <row r="93" spans="1:9" s="2" customFormat="1" ht="31.5">
      <c r="A93" s="41">
        <v>5.17</v>
      </c>
      <c r="B93" s="13" t="s">
        <v>170</v>
      </c>
      <c r="C93" s="12">
        <v>1</v>
      </c>
      <c r="D93" s="12" t="s">
        <v>1</v>
      </c>
      <c r="E93" s="29"/>
      <c r="F93" s="30"/>
      <c r="G93" s="30"/>
      <c r="H93" s="30"/>
      <c r="I93" s="30"/>
    </row>
    <row r="94" spans="1:9" s="2" customFormat="1" ht="33" customHeight="1">
      <c r="A94" s="41">
        <v>5.18</v>
      </c>
      <c r="B94" s="13" t="s">
        <v>93</v>
      </c>
      <c r="C94" s="12">
        <v>1</v>
      </c>
      <c r="D94" s="12" t="s">
        <v>1</v>
      </c>
      <c r="E94" s="29">
        <v>0</v>
      </c>
      <c r="F94" s="30">
        <v>0</v>
      </c>
      <c r="G94" s="30">
        <f>INT(+E94*C94+0.5)</f>
        <v>0</v>
      </c>
      <c r="H94" s="30">
        <f>INT(C94*F94+0.5)</f>
        <v>0</v>
      </c>
      <c r="I94" s="30">
        <f>G94+H94</f>
        <v>0</v>
      </c>
    </row>
    <row r="95" spans="1:9" s="2" customFormat="1" ht="17.25" customHeight="1">
      <c r="A95" s="34"/>
      <c r="B95" s="14"/>
      <c r="C95" s="5"/>
      <c r="D95" s="5"/>
      <c r="E95" s="15"/>
      <c r="F95" s="16"/>
      <c r="G95" s="16"/>
      <c r="H95" s="16"/>
      <c r="I95" s="17">
        <f>SUM(I86:I94)</f>
        <v>0</v>
      </c>
    </row>
    <row r="96" spans="1:9" s="4" customFormat="1" ht="18" customHeight="1">
      <c r="A96" s="43">
        <v>6</v>
      </c>
      <c r="B96" s="44" t="s">
        <v>25</v>
      </c>
      <c r="C96" s="45"/>
      <c r="D96" s="45"/>
      <c r="E96" s="50"/>
      <c r="F96" s="45"/>
      <c r="G96" s="45"/>
      <c r="H96" s="45"/>
      <c r="I96" s="45"/>
    </row>
    <row r="97" spans="1:9" s="4" customFormat="1" ht="24" customHeight="1">
      <c r="A97" s="41">
        <v>6.01</v>
      </c>
      <c r="B97" s="11" t="s">
        <v>64</v>
      </c>
      <c r="C97" s="12">
        <v>1</v>
      </c>
      <c r="D97" s="12" t="s">
        <v>17</v>
      </c>
      <c r="E97" s="29">
        <v>0</v>
      </c>
      <c r="F97" s="30">
        <v>0</v>
      </c>
      <c r="G97" s="30">
        <f aca="true" t="shared" si="12" ref="G97:G119">INT(+E97*C97+0.5)</f>
        <v>0</v>
      </c>
      <c r="H97" s="30">
        <f aca="true" t="shared" si="13" ref="H97:H119">INT(C97*F97+0.5)</f>
        <v>0</v>
      </c>
      <c r="I97" s="30">
        <f aca="true" t="shared" si="14" ref="I97:I119">G97+H97</f>
        <v>0</v>
      </c>
    </row>
    <row r="98" spans="1:9" s="4" customFormat="1" ht="31.5">
      <c r="A98" s="41">
        <v>6.02</v>
      </c>
      <c r="B98" s="11" t="s">
        <v>78</v>
      </c>
      <c r="C98" s="12">
        <v>1</v>
      </c>
      <c r="D98" s="12" t="s">
        <v>0</v>
      </c>
      <c r="E98" s="29">
        <v>0</v>
      </c>
      <c r="F98" s="30">
        <v>0</v>
      </c>
      <c r="G98" s="30">
        <f t="shared" si="12"/>
        <v>0</v>
      </c>
      <c r="H98" s="30">
        <f t="shared" si="13"/>
        <v>0</v>
      </c>
      <c r="I98" s="30">
        <f t="shared" si="14"/>
        <v>0</v>
      </c>
    </row>
    <row r="99" spans="1:9" s="4" customFormat="1" ht="30" customHeight="1">
      <c r="A99" s="41">
        <v>6.03</v>
      </c>
      <c r="B99" s="11" t="s">
        <v>83</v>
      </c>
      <c r="C99" s="12">
        <v>1</v>
      </c>
      <c r="D99" s="12" t="s">
        <v>0</v>
      </c>
      <c r="E99" s="29">
        <v>0</v>
      </c>
      <c r="F99" s="30">
        <v>0</v>
      </c>
      <c r="G99" s="30">
        <f t="shared" si="12"/>
        <v>0</v>
      </c>
      <c r="H99" s="30">
        <f t="shared" si="13"/>
        <v>0</v>
      </c>
      <c r="I99" s="30">
        <f t="shared" si="14"/>
        <v>0</v>
      </c>
    </row>
    <row r="100" spans="1:9" s="4" customFormat="1" ht="30" customHeight="1">
      <c r="A100" s="41">
        <v>6.04</v>
      </c>
      <c r="B100" s="11" t="s">
        <v>79</v>
      </c>
      <c r="C100" s="12">
        <v>1</v>
      </c>
      <c r="D100" s="12" t="s">
        <v>0</v>
      </c>
      <c r="E100" s="29">
        <v>0</v>
      </c>
      <c r="F100" s="30">
        <v>0</v>
      </c>
      <c r="G100" s="30">
        <f t="shared" si="12"/>
        <v>0</v>
      </c>
      <c r="H100" s="30">
        <f t="shared" si="13"/>
        <v>0</v>
      </c>
      <c r="I100" s="30">
        <f t="shared" si="14"/>
        <v>0</v>
      </c>
    </row>
    <row r="101" spans="1:9" s="4" customFormat="1" ht="33.75" customHeight="1">
      <c r="A101" s="41">
        <v>6.05</v>
      </c>
      <c r="B101" s="11" t="s">
        <v>61</v>
      </c>
      <c r="C101" s="12">
        <v>1</v>
      </c>
      <c r="D101" s="12" t="s">
        <v>2</v>
      </c>
      <c r="E101" s="29">
        <v>0</v>
      </c>
      <c r="F101" s="30">
        <v>0</v>
      </c>
      <c r="G101" s="30">
        <f t="shared" si="12"/>
        <v>0</v>
      </c>
      <c r="H101" s="30">
        <f t="shared" si="13"/>
        <v>0</v>
      </c>
      <c r="I101" s="30">
        <f t="shared" si="14"/>
        <v>0</v>
      </c>
    </row>
    <row r="102" spans="1:9" s="4" customFormat="1" ht="24" customHeight="1">
      <c r="A102" s="41">
        <v>6.06</v>
      </c>
      <c r="B102" s="13" t="s">
        <v>62</v>
      </c>
      <c r="C102" s="12">
        <v>1</v>
      </c>
      <c r="D102" s="12" t="s">
        <v>17</v>
      </c>
      <c r="E102" s="29">
        <v>0</v>
      </c>
      <c r="F102" s="30">
        <v>0</v>
      </c>
      <c r="G102" s="30">
        <f t="shared" si="12"/>
        <v>0</v>
      </c>
      <c r="H102" s="30">
        <f t="shared" si="13"/>
        <v>0</v>
      </c>
      <c r="I102" s="30">
        <f t="shared" si="14"/>
        <v>0</v>
      </c>
    </row>
    <row r="103" spans="1:9" s="4" customFormat="1" ht="24" customHeight="1">
      <c r="A103" s="41">
        <v>6.07</v>
      </c>
      <c r="B103" s="13" t="s">
        <v>63</v>
      </c>
      <c r="C103" s="12">
        <v>1</v>
      </c>
      <c r="D103" s="12" t="s">
        <v>17</v>
      </c>
      <c r="E103" s="29">
        <v>0</v>
      </c>
      <c r="F103" s="30">
        <v>0</v>
      </c>
      <c r="G103" s="30">
        <f t="shared" si="12"/>
        <v>0</v>
      </c>
      <c r="H103" s="30">
        <f t="shared" si="13"/>
        <v>0</v>
      </c>
      <c r="I103" s="30">
        <f t="shared" si="14"/>
        <v>0</v>
      </c>
    </row>
    <row r="104" spans="1:9" s="4" customFormat="1" ht="24" customHeight="1">
      <c r="A104" s="41">
        <v>6.09</v>
      </c>
      <c r="B104" s="11" t="s">
        <v>65</v>
      </c>
      <c r="C104" s="12">
        <v>1</v>
      </c>
      <c r="D104" s="12" t="s">
        <v>17</v>
      </c>
      <c r="E104" s="29">
        <v>0</v>
      </c>
      <c r="F104" s="30">
        <v>0</v>
      </c>
      <c r="G104" s="30">
        <f t="shared" si="12"/>
        <v>0</v>
      </c>
      <c r="H104" s="30">
        <f t="shared" si="13"/>
        <v>0</v>
      </c>
      <c r="I104" s="30">
        <f t="shared" si="14"/>
        <v>0</v>
      </c>
    </row>
    <row r="105" spans="1:9" s="4" customFormat="1" ht="24" customHeight="1">
      <c r="A105" s="42">
        <v>6.1</v>
      </c>
      <c r="B105" s="11" t="s">
        <v>66</v>
      </c>
      <c r="C105" s="12">
        <v>1</v>
      </c>
      <c r="D105" s="12" t="s">
        <v>17</v>
      </c>
      <c r="E105" s="29">
        <v>0</v>
      </c>
      <c r="F105" s="30">
        <v>0</v>
      </c>
      <c r="G105" s="30">
        <f t="shared" si="12"/>
        <v>0</v>
      </c>
      <c r="H105" s="30">
        <f t="shared" si="13"/>
        <v>0</v>
      </c>
      <c r="I105" s="30">
        <f t="shared" si="14"/>
        <v>0</v>
      </c>
    </row>
    <row r="106" spans="1:9" s="4" customFormat="1" ht="24" customHeight="1">
      <c r="A106" s="41">
        <v>6.11</v>
      </c>
      <c r="B106" s="11" t="s">
        <v>67</v>
      </c>
      <c r="C106" s="12">
        <v>1</v>
      </c>
      <c r="D106" s="12" t="s">
        <v>17</v>
      </c>
      <c r="E106" s="29">
        <v>0</v>
      </c>
      <c r="F106" s="30">
        <v>0</v>
      </c>
      <c r="G106" s="30">
        <f t="shared" si="12"/>
        <v>0</v>
      </c>
      <c r="H106" s="30">
        <f t="shared" si="13"/>
        <v>0</v>
      </c>
      <c r="I106" s="30">
        <f t="shared" si="14"/>
        <v>0</v>
      </c>
    </row>
    <row r="107" spans="1:9" s="4" customFormat="1" ht="24" customHeight="1">
      <c r="A107" s="41">
        <v>6.12</v>
      </c>
      <c r="B107" s="11" t="s">
        <v>68</v>
      </c>
      <c r="C107" s="12">
        <v>1</v>
      </c>
      <c r="D107" s="12" t="s">
        <v>17</v>
      </c>
      <c r="E107" s="29">
        <v>0</v>
      </c>
      <c r="F107" s="30">
        <v>0</v>
      </c>
      <c r="G107" s="30">
        <f t="shared" si="12"/>
        <v>0</v>
      </c>
      <c r="H107" s="30">
        <f t="shared" si="13"/>
        <v>0</v>
      </c>
      <c r="I107" s="30">
        <f t="shared" si="14"/>
        <v>0</v>
      </c>
    </row>
    <row r="108" spans="1:9" s="4" customFormat="1" ht="24" customHeight="1">
      <c r="A108" s="41">
        <v>6.14</v>
      </c>
      <c r="B108" s="11" t="s">
        <v>71</v>
      </c>
      <c r="C108" s="12">
        <v>1</v>
      </c>
      <c r="D108" s="12" t="s">
        <v>17</v>
      </c>
      <c r="E108" s="29">
        <v>0</v>
      </c>
      <c r="F108" s="30">
        <v>0</v>
      </c>
      <c r="G108" s="30">
        <f t="shared" si="12"/>
        <v>0</v>
      </c>
      <c r="H108" s="30">
        <f t="shared" si="13"/>
        <v>0</v>
      </c>
      <c r="I108" s="30">
        <f t="shared" si="14"/>
        <v>0</v>
      </c>
    </row>
    <row r="109" spans="1:9" s="4" customFormat="1" ht="24" customHeight="1">
      <c r="A109" s="41">
        <v>6.15</v>
      </c>
      <c r="B109" s="11" t="s">
        <v>72</v>
      </c>
      <c r="C109" s="12">
        <v>1</v>
      </c>
      <c r="D109" s="12" t="s">
        <v>17</v>
      </c>
      <c r="E109" s="29">
        <v>0</v>
      </c>
      <c r="F109" s="30">
        <v>0</v>
      </c>
      <c r="G109" s="30">
        <f t="shared" si="12"/>
        <v>0</v>
      </c>
      <c r="H109" s="30">
        <f t="shared" si="13"/>
        <v>0</v>
      </c>
      <c r="I109" s="30">
        <f t="shared" si="14"/>
        <v>0</v>
      </c>
    </row>
    <row r="110" spans="1:9" s="4" customFormat="1" ht="31.5">
      <c r="A110" s="41">
        <v>6.16</v>
      </c>
      <c r="B110" s="11" t="s">
        <v>73</v>
      </c>
      <c r="C110" s="12">
        <v>1</v>
      </c>
      <c r="D110" s="12" t="s">
        <v>1</v>
      </c>
      <c r="E110" s="29">
        <v>0</v>
      </c>
      <c r="F110" s="30">
        <v>0</v>
      </c>
      <c r="G110" s="30">
        <f t="shared" si="12"/>
        <v>0</v>
      </c>
      <c r="H110" s="30">
        <f t="shared" si="13"/>
        <v>0</v>
      </c>
      <c r="I110" s="30">
        <f t="shared" si="14"/>
        <v>0</v>
      </c>
    </row>
    <row r="111" spans="1:9" s="4" customFormat="1" ht="33" customHeight="1">
      <c r="A111" s="41">
        <v>6.17</v>
      </c>
      <c r="B111" s="11" t="s">
        <v>87</v>
      </c>
      <c r="C111" s="12">
        <v>1</v>
      </c>
      <c r="D111" s="12" t="s">
        <v>2</v>
      </c>
      <c r="E111" s="29">
        <v>0</v>
      </c>
      <c r="F111" s="30">
        <v>0</v>
      </c>
      <c r="G111" s="30">
        <f t="shared" si="12"/>
        <v>0</v>
      </c>
      <c r="H111" s="30">
        <f t="shared" si="13"/>
        <v>0</v>
      </c>
      <c r="I111" s="30">
        <f t="shared" si="14"/>
        <v>0</v>
      </c>
    </row>
    <row r="112" spans="1:9" s="4" customFormat="1" ht="33.75" customHeight="1">
      <c r="A112" s="41">
        <v>6.18</v>
      </c>
      <c r="B112" s="11" t="s">
        <v>82</v>
      </c>
      <c r="C112" s="12">
        <v>1</v>
      </c>
      <c r="D112" s="12" t="s">
        <v>2</v>
      </c>
      <c r="E112" s="29">
        <v>0</v>
      </c>
      <c r="F112" s="30">
        <v>0</v>
      </c>
      <c r="G112" s="30">
        <f t="shared" si="12"/>
        <v>0</v>
      </c>
      <c r="H112" s="30">
        <f t="shared" si="13"/>
        <v>0</v>
      </c>
      <c r="I112" s="30">
        <f t="shared" si="14"/>
        <v>0</v>
      </c>
    </row>
    <row r="113" spans="1:9" s="4" customFormat="1" ht="35.25" customHeight="1">
      <c r="A113" s="41">
        <v>6.19</v>
      </c>
      <c r="B113" s="11" t="s">
        <v>84</v>
      </c>
      <c r="C113" s="12">
        <v>1</v>
      </c>
      <c r="D113" s="12" t="s">
        <v>2</v>
      </c>
      <c r="E113" s="29">
        <v>0</v>
      </c>
      <c r="F113" s="30">
        <v>0</v>
      </c>
      <c r="G113" s="30">
        <f t="shared" si="12"/>
        <v>0</v>
      </c>
      <c r="H113" s="30">
        <f t="shared" si="13"/>
        <v>0</v>
      </c>
      <c r="I113" s="30">
        <f t="shared" si="14"/>
        <v>0</v>
      </c>
    </row>
    <row r="114" spans="1:9" s="4" customFormat="1" ht="25.5" customHeight="1">
      <c r="A114" s="42">
        <v>6.2</v>
      </c>
      <c r="B114" s="11" t="s">
        <v>85</v>
      </c>
      <c r="C114" s="12">
        <v>1</v>
      </c>
      <c r="D114" s="12" t="s">
        <v>2</v>
      </c>
      <c r="E114" s="29">
        <v>0</v>
      </c>
      <c r="F114" s="30">
        <v>0</v>
      </c>
      <c r="G114" s="30">
        <f t="shared" si="12"/>
        <v>0</v>
      </c>
      <c r="H114" s="30">
        <f t="shared" si="13"/>
        <v>0</v>
      </c>
      <c r="I114" s="30">
        <f t="shared" si="14"/>
        <v>0</v>
      </c>
    </row>
    <row r="115" spans="1:9" s="2" customFormat="1" ht="25.5" customHeight="1">
      <c r="A115" s="41">
        <v>6.21</v>
      </c>
      <c r="B115" s="11" t="s">
        <v>80</v>
      </c>
      <c r="C115" s="12">
        <v>1</v>
      </c>
      <c r="D115" s="12" t="s">
        <v>2</v>
      </c>
      <c r="E115" s="29">
        <v>0</v>
      </c>
      <c r="F115" s="30">
        <v>0</v>
      </c>
      <c r="G115" s="30">
        <f t="shared" si="12"/>
        <v>0</v>
      </c>
      <c r="H115" s="30">
        <f t="shared" si="13"/>
        <v>0</v>
      </c>
      <c r="I115" s="30">
        <f t="shared" si="14"/>
        <v>0</v>
      </c>
    </row>
    <row r="116" spans="1:9" s="2" customFormat="1" ht="27" customHeight="1">
      <c r="A116" s="41">
        <v>6.22</v>
      </c>
      <c r="B116" s="11" t="s">
        <v>81</v>
      </c>
      <c r="C116" s="12">
        <v>1</v>
      </c>
      <c r="D116" s="12" t="s">
        <v>2</v>
      </c>
      <c r="E116" s="29">
        <v>0</v>
      </c>
      <c r="F116" s="30">
        <v>0</v>
      </c>
      <c r="G116" s="30">
        <f t="shared" si="12"/>
        <v>0</v>
      </c>
      <c r="H116" s="30">
        <f t="shared" si="13"/>
        <v>0</v>
      </c>
      <c r="I116" s="30">
        <f t="shared" si="14"/>
        <v>0</v>
      </c>
    </row>
    <row r="117" spans="1:9" s="2" customFormat="1" ht="33" customHeight="1">
      <c r="A117" s="41">
        <v>6.24</v>
      </c>
      <c r="B117" s="11" t="s">
        <v>90</v>
      </c>
      <c r="C117" s="12">
        <v>1</v>
      </c>
      <c r="D117" s="12" t="s">
        <v>2</v>
      </c>
      <c r="E117" s="29">
        <v>0</v>
      </c>
      <c r="F117" s="30">
        <v>0</v>
      </c>
      <c r="G117" s="30">
        <f t="shared" si="12"/>
        <v>0</v>
      </c>
      <c r="H117" s="30">
        <f t="shared" si="13"/>
        <v>0</v>
      </c>
      <c r="I117" s="30">
        <f t="shared" si="14"/>
        <v>0</v>
      </c>
    </row>
    <row r="118" spans="1:9" s="2" customFormat="1" ht="33" customHeight="1">
      <c r="A118" s="41">
        <v>6.25</v>
      </c>
      <c r="B118" s="11" t="s">
        <v>89</v>
      </c>
      <c r="C118" s="12">
        <v>1</v>
      </c>
      <c r="D118" s="12" t="s">
        <v>2</v>
      </c>
      <c r="E118" s="29">
        <v>0</v>
      </c>
      <c r="F118" s="30">
        <v>0</v>
      </c>
      <c r="G118" s="30">
        <f>INT(+E118*C118+0.5)</f>
        <v>0</v>
      </c>
      <c r="H118" s="30">
        <f>INT(C118*F118+0.5)</f>
        <v>0</v>
      </c>
      <c r="I118" s="30">
        <f>G118+H118</f>
        <v>0</v>
      </c>
    </row>
    <row r="119" spans="1:9" s="2" customFormat="1" ht="29.25" customHeight="1">
      <c r="A119" s="41">
        <v>6.26</v>
      </c>
      <c r="B119" s="11" t="s">
        <v>95</v>
      </c>
      <c r="C119" s="12">
        <v>1</v>
      </c>
      <c r="D119" s="12" t="s">
        <v>96</v>
      </c>
      <c r="E119" s="29">
        <v>0</v>
      </c>
      <c r="F119" s="30">
        <v>0</v>
      </c>
      <c r="G119" s="30">
        <f t="shared" si="12"/>
        <v>0</v>
      </c>
      <c r="H119" s="30">
        <f t="shared" si="13"/>
        <v>0</v>
      </c>
      <c r="I119" s="30">
        <f t="shared" si="14"/>
        <v>0</v>
      </c>
    </row>
    <row r="120" spans="1:9" s="2" customFormat="1" ht="19.5" customHeight="1">
      <c r="A120" s="34"/>
      <c r="B120" s="13"/>
      <c r="C120" s="12"/>
      <c r="D120" s="12"/>
      <c r="E120" s="29"/>
      <c r="F120" s="30"/>
      <c r="G120" s="30"/>
      <c r="H120" s="30"/>
      <c r="I120" s="17">
        <f>SUM(I97:I119)</f>
        <v>0</v>
      </c>
    </row>
    <row r="121" spans="1:9" s="2" customFormat="1" ht="18" customHeight="1">
      <c r="A121" s="43">
        <v>7</v>
      </c>
      <c r="B121" s="44" t="s">
        <v>26</v>
      </c>
      <c r="C121" s="45"/>
      <c r="D121" s="45"/>
      <c r="E121" s="50"/>
      <c r="F121" s="45"/>
      <c r="G121" s="45"/>
      <c r="H121" s="45"/>
      <c r="I121" s="45"/>
    </row>
    <row r="122" spans="1:9" s="2" customFormat="1" ht="42">
      <c r="A122" s="41">
        <v>7.01</v>
      </c>
      <c r="B122" s="11" t="s">
        <v>150</v>
      </c>
      <c r="C122" s="12">
        <v>1</v>
      </c>
      <c r="D122" s="12" t="s">
        <v>2</v>
      </c>
      <c r="E122" s="29">
        <v>0</v>
      </c>
      <c r="F122" s="30">
        <v>0</v>
      </c>
      <c r="G122" s="30">
        <f>INT(+E122*C122+0.5)</f>
        <v>0</v>
      </c>
      <c r="H122" s="30">
        <f>INT(C122*F122+0.5)</f>
        <v>0</v>
      </c>
      <c r="I122" s="30">
        <f>G122+H122</f>
        <v>0</v>
      </c>
    </row>
    <row r="123" spans="1:9" s="2" customFormat="1" ht="36" customHeight="1">
      <c r="A123" s="41">
        <v>7.02</v>
      </c>
      <c r="B123" s="11" t="s">
        <v>149</v>
      </c>
      <c r="C123" s="12">
        <v>1</v>
      </c>
      <c r="D123" s="12" t="s">
        <v>2</v>
      </c>
      <c r="E123" s="29">
        <v>0</v>
      </c>
      <c r="F123" s="30">
        <v>0</v>
      </c>
      <c r="G123" s="30">
        <f aca="true" t="shared" si="15" ref="G123:G128">INT(+E123*C123+0.5)</f>
        <v>0</v>
      </c>
      <c r="H123" s="30">
        <f aca="true" t="shared" si="16" ref="H123:H128">INT(C123*F123+0.5)</f>
        <v>0</v>
      </c>
      <c r="I123" s="30">
        <f aca="true" t="shared" si="17" ref="I123:I128">G123+H123</f>
        <v>0</v>
      </c>
    </row>
    <row r="124" spans="1:9" s="2" customFormat="1" ht="17.25" customHeight="1">
      <c r="A124" s="41">
        <v>7.03</v>
      </c>
      <c r="B124" s="11" t="s">
        <v>154</v>
      </c>
      <c r="C124" s="12">
        <v>1</v>
      </c>
      <c r="D124" s="12" t="s">
        <v>2</v>
      </c>
      <c r="E124" s="29">
        <v>0</v>
      </c>
      <c r="F124" s="30">
        <v>0</v>
      </c>
      <c r="G124" s="30">
        <f t="shared" si="15"/>
        <v>0</v>
      </c>
      <c r="H124" s="30">
        <f t="shared" si="16"/>
        <v>0</v>
      </c>
      <c r="I124" s="30">
        <f t="shared" si="17"/>
        <v>0</v>
      </c>
    </row>
    <row r="125" spans="1:9" s="2" customFormat="1" ht="27" customHeight="1">
      <c r="A125" s="41">
        <v>7.04</v>
      </c>
      <c r="B125" s="11" t="s">
        <v>153</v>
      </c>
      <c r="C125" s="12">
        <v>1</v>
      </c>
      <c r="D125" s="12" t="s">
        <v>2</v>
      </c>
      <c r="E125" s="29">
        <v>0</v>
      </c>
      <c r="F125" s="30">
        <v>0</v>
      </c>
      <c r="G125" s="30">
        <f t="shared" si="15"/>
        <v>0</v>
      </c>
      <c r="H125" s="30">
        <f t="shared" si="16"/>
        <v>0</v>
      </c>
      <c r="I125" s="30">
        <f t="shared" si="17"/>
        <v>0</v>
      </c>
    </row>
    <row r="126" spans="1:9" s="2" customFormat="1" ht="12" customHeight="1">
      <c r="A126" s="41">
        <v>7.05</v>
      </c>
      <c r="B126" s="11" t="s">
        <v>155</v>
      </c>
      <c r="C126" s="12">
        <v>1</v>
      </c>
      <c r="D126" s="12" t="s">
        <v>2</v>
      </c>
      <c r="E126" s="29">
        <v>0</v>
      </c>
      <c r="F126" s="30">
        <v>0</v>
      </c>
      <c r="G126" s="30">
        <f t="shared" si="15"/>
        <v>0</v>
      </c>
      <c r="H126" s="30">
        <f t="shared" si="16"/>
        <v>0</v>
      </c>
      <c r="I126" s="30">
        <f t="shared" si="17"/>
        <v>0</v>
      </c>
    </row>
    <row r="127" spans="1:9" s="2" customFormat="1" ht="27" customHeight="1">
      <c r="A127" s="41">
        <v>7.06</v>
      </c>
      <c r="B127" s="11" t="s">
        <v>156</v>
      </c>
      <c r="C127" s="12">
        <v>1</v>
      </c>
      <c r="D127" s="12" t="s">
        <v>2</v>
      </c>
      <c r="E127" s="29">
        <v>0</v>
      </c>
      <c r="F127" s="30">
        <v>0</v>
      </c>
      <c r="G127" s="30">
        <f t="shared" si="15"/>
        <v>0</v>
      </c>
      <c r="H127" s="30">
        <f t="shared" si="16"/>
        <v>0</v>
      </c>
      <c r="I127" s="30">
        <f t="shared" si="17"/>
        <v>0</v>
      </c>
    </row>
    <row r="128" spans="1:9" s="2" customFormat="1" ht="21">
      <c r="A128" s="41">
        <v>7.07</v>
      </c>
      <c r="B128" s="11" t="s">
        <v>151</v>
      </c>
      <c r="C128" s="12">
        <v>1</v>
      </c>
      <c r="D128" s="12" t="s">
        <v>17</v>
      </c>
      <c r="E128" s="29">
        <v>0</v>
      </c>
      <c r="F128" s="30">
        <v>0</v>
      </c>
      <c r="G128" s="30">
        <f t="shared" si="15"/>
        <v>0</v>
      </c>
      <c r="H128" s="30">
        <f t="shared" si="16"/>
        <v>0</v>
      </c>
      <c r="I128" s="30">
        <f t="shared" si="17"/>
        <v>0</v>
      </c>
    </row>
    <row r="129" spans="1:9" s="2" customFormat="1" ht="25.5" customHeight="1">
      <c r="A129" s="41">
        <v>7.08</v>
      </c>
      <c r="B129" s="11" t="s">
        <v>152</v>
      </c>
      <c r="C129" s="12">
        <v>1</v>
      </c>
      <c r="D129" s="12" t="s">
        <v>17</v>
      </c>
      <c r="E129" s="29">
        <v>0</v>
      </c>
      <c r="F129" s="30">
        <v>0</v>
      </c>
      <c r="G129" s="30">
        <f>INT(+E129*C129+0.5)</f>
        <v>0</v>
      </c>
      <c r="H129" s="30">
        <f>INT(C129*F129+0.5)</f>
        <v>0</v>
      </c>
      <c r="I129" s="30">
        <f>G129+H129</f>
        <v>0</v>
      </c>
    </row>
    <row r="130" spans="1:9" s="2" customFormat="1" ht="17.25" customHeight="1">
      <c r="A130" s="41">
        <v>7.09</v>
      </c>
      <c r="B130" s="11" t="s">
        <v>86</v>
      </c>
      <c r="C130" s="12">
        <v>1</v>
      </c>
      <c r="D130" s="12" t="s">
        <v>17</v>
      </c>
      <c r="E130" s="29">
        <v>0</v>
      </c>
      <c r="F130" s="30">
        <v>0</v>
      </c>
      <c r="G130" s="30">
        <f>INT(+E130*C130+0.5)</f>
        <v>0</v>
      </c>
      <c r="H130" s="30">
        <f>INT(C130*F130+0.5)</f>
        <v>0</v>
      </c>
      <c r="I130" s="30">
        <f>G130+H130</f>
        <v>0</v>
      </c>
    </row>
    <row r="131" spans="1:9" s="2" customFormat="1" ht="24.75" customHeight="1">
      <c r="A131" s="42">
        <v>7.1</v>
      </c>
      <c r="B131" s="11" t="s">
        <v>33</v>
      </c>
      <c r="C131" s="12">
        <v>1</v>
      </c>
      <c r="D131" s="12" t="s">
        <v>17</v>
      </c>
      <c r="E131" s="29">
        <v>0</v>
      </c>
      <c r="F131" s="30">
        <v>0</v>
      </c>
      <c r="G131" s="30">
        <f>INT(+E131*C131+0.5)</f>
        <v>0</v>
      </c>
      <c r="H131" s="30">
        <f>INT(C131*F131+0.5)</f>
        <v>0</v>
      </c>
      <c r="I131" s="30">
        <f>G131+H131</f>
        <v>0</v>
      </c>
    </row>
    <row r="132" spans="1:9" s="2" customFormat="1" ht="18" customHeight="1">
      <c r="A132" s="34"/>
      <c r="B132" s="13"/>
      <c r="C132" s="12"/>
      <c r="D132" s="12"/>
      <c r="E132" s="29"/>
      <c r="F132" s="30"/>
      <c r="G132" s="30"/>
      <c r="H132" s="30"/>
      <c r="I132" s="17">
        <f>SUM(I122:I131)</f>
        <v>0</v>
      </c>
    </row>
    <row r="133" spans="1:9" s="2" customFormat="1" ht="18" customHeight="1">
      <c r="A133" s="43">
        <v>8</v>
      </c>
      <c r="B133" s="44" t="s">
        <v>21</v>
      </c>
      <c r="C133" s="45"/>
      <c r="D133" s="45"/>
      <c r="E133" s="50"/>
      <c r="F133" s="45"/>
      <c r="G133" s="45"/>
      <c r="H133" s="45"/>
      <c r="I133" s="45"/>
    </row>
    <row r="134" spans="1:9" s="2" customFormat="1" ht="21" customHeight="1">
      <c r="A134" s="41">
        <v>8.01</v>
      </c>
      <c r="B134" s="11" t="s">
        <v>27</v>
      </c>
      <c r="C134" s="12">
        <v>1</v>
      </c>
      <c r="D134" s="12" t="s">
        <v>38</v>
      </c>
      <c r="E134" s="29">
        <v>0</v>
      </c>
      <c r="F134" s="30">
        <v>0</v>
      </c>
      <c r="G134" s="30">
        <f aca="true" t="shared" si="18" ref="G134:G139">INT(+E134*C134+0.5)</f>
        <v>0</v>
      </c>
      <c r="H134" s="30">
        <f aca="true" t="shared" si="19" ref="H134:H139">INT(C134*F134+0.5)</f>
        <v>0</v>
      </c>
      <c r="I134" s="30">
        <f aca="true" t="shared" si="20" ref="I134:I139">G134+H134</f>
        <v>0</v>
      </c>
    </row>
    <row r="135" spans="1:9" s="2" customFormat="1" ht="63">
      <c r="A135" s="41">
        <v>8.02</v>
      </c>
      <c r="B135" s="11" t="s">
        <v>99</v>
      </c>
      <c r="C135" s="12">
        <v>1</v>
      </c>
      <c r="D135" s="12" t="s">
        <v>1</v>
      </c>
      <c r="E135" s="29">
        <v>0</v>
      </c>
      <c r="F135" s="30">
        <v>0</v>
      </c>
      <c r="G135" s="30">
        <f t="shared" si="18"/>
        <v>0</v>
      </c>
      <c r="H135" s="30">
        <f t="shared" si="19"/>
        <v>0</v>
      </c>
      <c r="I135" s="30">
        <f t="shared" si="20"/>
        <v>0</v>
      </c>
    </row>
    <row r="136" spans="1:9" s="2" customFormat="1" ht="21">
      <c r="A136" s="41">
        <v>8.03</v>
      </c>
      <c r="B136" s="11" t="s">
        <v>146</v>
      </c>
      <c r="C136" s="12">
        <v>1</v>
      </c>
      <c r="D136" s="12" t="s">
        <v>0</v>
      </c>
      <c r="E136" s="29">
        <v>0</v>
      </c>
      <c r="F136" s="30">
        <v>0</v>
      </c>
      <c r="G136" s="30">
        <f t="shared" si="18"/>
        <v>0</v>
      </c>
      <c r="H136" s="30">
        <f t="shared" si="19"/>
        <v>0</v>
      </c>
      <c r="I136" s="30">
        <f t="shared" si="20"/>
        <v>0</v>
      </c>
    </row>
    <row r="137" spans="1:9" s="2" customFormat="1" ht="21">
      <c r="A137" s="41">
        <v>8.04</v>
      </c>
      <c r="B137" s="11" t="s">
        <v>147</v>
      </c>
      <c r="C137" s="12">
        <v>1</v>
      </c>
      <c r="D137" s="12" t="s">
        <v>100</v>
      </c>
      <c r="E137" s="29">
        <v>0</v>
      </c>
      <c r="F137" s="30">
        <v>0</v>
      </c>
      <c r="G137" s="30">
        <f t="shared" si="18"/>
        <v>0</v>
      </c>
      <c r="H137" s="30">
        <f t="shared" si="19"/>
        <v>0</v>
      </c>
      <c r="I137" s="30">
        <f t="shared" si="20"/>
        <v>0</v>
      </c>
    </row>
    <row r="138" spans="1:9" s="2" customFormat="1" ht="18" customHeight="1">
      <c r="A138" s="41">
        <v>8.05</v>
      </c>
      <c r="B138" s="11" t="s">
        <v>148</v>
      </c>
      <c r="C138" s="12">
        <v>1</v>
      </c>
      <c r="D138" s="12" t="s">
        <v>100</v>
      </c>
      <c r="E138" s="29">
        <v>0</v>
      </c>
      <c r="F138" s="30">
        <v>0</v>
      </c>
      <c r="G138" s="30">
        <f t="shared" si="18"/>
        <v>0</v>
      </c>
      <c r="H138" s="30">
        <f t="shared" si="19"/>
        <v>0</v>
      </c>
      <c r="I138" s="30">
        <f t="shared" si="20"/>
        <v>0</v>
      </c>
    </row>
    <row r="139" spans="1:9" s="2" customFormat="1" ht="31.5">
      <c r="A139" s="41">
        <v>8.06</v>
      </c>
      <c r="B139" s="11" t="s">
        <v>145</v>
      </c>
      <c r="C139" s="12">
        <v>1</v>
      </c>
      <c r="D139" s="12" t="s">
        <v>2</v>
      </c>
      <c r="E139" s="29">
        <v>0</v>
      </c>
      <c r="F139" s="30">
        <v>0</v>
      </c>
      <c r="G139" s="30">
        <f t="shared" si="18"/>
        <v>0</v>
      </c>
      <c r="H139" s="30">
        <f t="shared" si="19"/>
        <v>0</v>
      </c>
      <c r="I139" s="30">
        <f t="shared" si="20"/>
        <v>0</v>
      </c>
    </row>
    <row r="140" spans="1:9" s="2" customFormat="1" ht="20.25" customHeight="1">
      <c r="A140" s="55"/>
      <c r="B140" s="56"/>
      <c r="C140" s="56"/>
      <c r="D140" s="56"/>
      <c r="E140" s="56"/>
      <c r="F140" s="56"/>
      <c r="G140" s="56"/>
      <c r="H140" s="57"/>
      <c r="I140" s="17">
        <f>SUM(I134:I139)</f>
        <v>0</v>
      </c>
    </row>
    <row r="141" spans="7:8" ht="19.5" customHeight="1">
      <c r="G141" s="18" t="s">
        <v>177</v>
      </c>
      <c r="H141" s="18" t="s">
        <v>18</v>
      </c>
    </row>
    <row r="142" spans="7:9" ht="24" customHeight="1">
      <c r="G142" s="22">
        <f>SUM(G9:G139)</f>
        <v>0</v>
      </c>
      <c r="H142" s="22">
        <f>SUM(H9:H139)</f>
        <v>0</v>
      </c>
      <c r="I142" s="19"/>
    </row>
    <row r="143" spans="1:9" ht="25.5" customHeight="1">
      <c r="A143" s="61" t="s">
        <v>176</v>
      </c>
      <c r="B143" s="62"/>
      <c r="C143" s="62"/>
      <c r="D143" s="62"/>
      <c r="E143" s="62"/>
      <c r="F143" s="62"/>
      <c r="G143" s="62"/>
      <c r="H143" s="63"/>
      <c r="I143" s="17">
        <f>SUM(H142,G142)</f>
        <v>0</v>
      </c>
    </row>
    <row r="146" ht="13.5" customHeight="1">
      <c r="C146" s="7"/>
    </row>
    <row r="149" spans="1:9" s="2" customFormat="1" ht="13.5" customHeight="1">
      <c r="A149" s="35"/>
      <c r="B149" s="8"/>
      <c r="C149" s="8"/>
      <c r="D149" s="8"/>
      <c r="E149" s="20"/>
      <c r="F149" s="20"/>
      <c r="G149" s="20"/>
      <c r="H149" s="20"/>
      <c r="I149" s="20"/>
    </row>
    <row r="150" s="4" customFormat="1" ht="12.75">
      <c r="A150" s="36"/>
    </row>
    <row r="151" spans="1:9" s="2" customFormat="1" ht="12.75">
      <c r="A151" s="33"/>
      <c r="B151" s="9"/>
      <c r="E151" s="21"/>
      <c r="F151" s="6"/>
      <c r="G151" s="6"/>
      <c r="H151" s="6"/>
      <c r="I151" s="6"/>
    </row>
    <row r="152" spans="1:9" s="2" customFormat="1" ht="12.75">
      <c r="A152" s="33"/>
      <c r="B152" s="9"/>
      <c r="E152" s="21"/>
      <c r="F152" s="6"/>
      <c r="G152" s="6"/>
      <c r="H152" s="6"/>
      <c r="I152" s="6"/>
    </row>
    <row r="153" spans="1:9" s="2" customFormat="1" ht="12.75">
      <c r="A153" s="33"/>
      <c r="B153" s="9"/>
      <c r="E153" s="21"/>
      <c r="F153" s="6"/>
      <c r="G153" s="6"/>
      <c r="H153" s="6"/>
      <c r="I153" s="6"/>
    </row>
    <row r="154" spans="1:9" s="2" customFormat="1" ht="12.75">
      <c r="A154" s="33"/>
      <c r="B154" s="9"/>
      <c r="E154" s="21"/>
      <c r="F154" s="6"/>
      <c r="G154" s="6"/>
      <c r="H154" s="6"/>
      <c r="I154" s="6"/>
    </row>
    <row r="155" spans="1:9" s="2" customFormat="1" ht="12.75">
      <c r="A155" s="33"/>
      <c r="B155" s="9"/>
      <c r="E155" s="21"/>
      <c r="F155" s="6"/>
      <c r="G155" s="6"/>
      <c r="H155" s="6"/>
      <c r="I155" s="6"/>
    </row>
    <row r="156" spans="1:9" s="2" customFormat="1" ht="12.75">
      <c r="A156" s="33"/>
      <c r="B156" s="9"/>
      <c r="E156" s="21"/>
      <c r="F156" s="6"/>
      <c r="G156" s="6"/>
      <c r="H156" s="6"/>
      <c r="I156" s="6"/>
    </row>
    <row r="157" spans="1:9" s="2" customFormat="1" ht="12.75">
      <c r="A157" s="33"/>
      <c r="B157" s="9"/>
      <c r="E157" s="21"/>
      <c r="F157" s="6"/>
      <c r="G157" s="6"/>
      <c r="H157" s="6"/>
      <c r="I157" s="6"/>
    </row>
    <row r="158" spans="1:9" s="2" customFormat="1" ht="12.75">
      <c r="A158" s="33"/>
      <c r="B158" s="9"/>
      <c r="E158" s="21"/>
      <c r="F158" s="6"/>
      <c r="G158" s="6"/>
      <c r="H158" s="6"/>
      <c r="I158" s="6"/>
    </row>
    <row r="159" spans="1:9" s="2" customFormat="1" ht="12.75">
      <c r="A159" s="33"/>
      <c r="B159" s="9"/>
      <c r="E159" s="21"/>
      <c r="F159" s="6"/>
      <c r="G159" s="6"/>
      <c r="H159" s="6"/>
      <c r="I159" s="6"/>
    </row>
    <row r="160" spans="1:9" s="2" customFormat="1" ht="12.75">
      <c r="A160" s="33"/>
      <c r="B160" s="9"/>
      <c r="E160" s="21"/>
      <c r="F160" s="6"/>
      <c r="G160" s="6"/>
      <c r="H160" s="6"/>
      <c r="I160" s="6"/>
    </row>
    <row r="161" spans="1:9" s="2" customFormat="1" ht="12.75">
      <c r="A161" s="33"/>
      <c r="B161" s="9"/>
      <c r="E161" s="21"/>
      <c r="F161" s="6"/>
      <c r="G161" s="6"/>
      <c r="H161" s="6"/>
      <c r="I161" s="6"/>
    </row>
    <row r="162" spans="1:9" s="2" customFormat="1" ht="12.75">
      <c r="A162" s="33"/>
      <c r="B162" s="9"/>
      <c r="E162" s="21"/>
      <c r="F162" s="6"/>
      <c r="G162" s="6"/>
      <c r="H162" s="6"/>
      <c r="I162" s="6"/>
    </row>
    <row r="163" spans="1:9" s="2" customFormat="1" ht="12.75">
      <c r="A163" s="33"/>
      <c r="B163" s="9"/>
      <c r="E163" s="21"/>
      <c r="F163" s="6"/>
      <c r="G163" s="6"/>
      <c r="H163" s="6"/>
      <c r="I163" s="6"/>
    </row>
    <row r="164" spans="1:9" s="2" customFormat="1" ht="12.75">
      <c r="A164" s="33"/>
      <c r="B164" s="9"/>
      <c r="E164" s="21"/>
      <c r="F164" s="6"/>
      <c r="G164" s="6"/>
      <c r="H164" s="6"/>
      <c r="I164" s="6"/>
    </row>
    <row r="165" spans="1:9" s="2" customFormat="1" ht="12.75">
      <c r="A165" s="33"/>
      <c r="B165" s="9"/>
      <c r="E165" s="21"/>
      <c r="F165" s="6"/>
      <c r="G165" s="6"/>
      <c r="H165" s="6"/>
      <c r="I165" s="6"/>
    </row>
    <row r="166" spans="1:9" s="2" customFormat="1" ht="12.75">
      <c r="A166" s="33"/>
      <c r="B166" s="9"/>
      <c r="E166" s="21"/>
      <c r="F166" s="6"/>
      <c r="G166" s="6"/>
      <c r="H166" s="6"/>
      <c r="I166" s="6"/>
    </row>
    <row r="167" spans="1:9" s="2" customFormat="1" ht="12.75">
      <c r="A167" s="33"/>
      <c r="B167" s="9"/>
      <c r="E167" s="21"/>
      <c r="F167" s="6"/>
      <c r="G167" s="6"/>
      <c r="H167" s="6"/>
      <c r="I167" s="6"/>
    </row>
    <row r="168" spans="1:9" s="2" customFormat="1" ht="12.75">
      <c r="A168" s="33"/>
      <c r="B168" s="9"/>
      <c r="E168" s="21"/>
      <c r="F168" s="6"/>
      <c r="G168" s="6"/>
      <c r="H168" s="6"/>
      <c r="I168" s="6"/>
    </row>
    <row r="169" spans="1:9" s="2" customFormat="1" ht="12.75">
      <c r="A169" s="33"/>
      <c r="B169" s="9"/>
      <c r="E169" s="21"/>
      <c r="F169" s="6"/>
      <c r="G169" s="6"/>
      <c r="H169" s="6"/>
      <c r="I169" s="6"/>
    </row>
    <row r="170" spans="1:9" s="2" customFormat="1" ht="12.75">
      <c r="A170" s="33"/>
      <c r="B170" s="9"/>
      <c r="E170" s="21"/>
      <c r="F170" s="6"/>
      <c r="G170" s="6"/>
      <c r="H170" s="6"/>
      <c r="I170" s="6"/>
    </row>
    <row r="171" spans="1:9" s="2" customFormat="1" ht="12.75">
      <c r="A171" s="33"/>
      <c r="B171" s="9"/>
      <c r="E171" s="21"/>
      <c r="F171" s="6"/>
      <c r="G171" s="6"/>
      <c r="H171" s="6"/>
      <c r="I171" s="6"/>
    </row>
    <row r="172" spans="1:9" s="2" customFormat="1" ht="12.75">
      <c r="A172" s="33"/>
      <c r="B172" s="9"/>
      <c r="E172" s="21"/>
      <c r="F172" s="6"/>
      <c r="G172" s="6"/>
      <c r="H172" s="6"/>
      <c r="I172" s="6"/>
    </row>
    <row r="173" spans="1:9" s="2" customFormat="1" ht="12.75">
      <c r="A173" s="33"/>
      <c r="B173" s="9"/>
      <c r="E173" s="21"/>
      <c r="F173" s="6"/>
      <c r="G173" s="6"/>
      <c r="H173" s="6"/>
      <c r="I173" s="6"/>
    </row>
    <row r="174" spans="1:9" s="2" customFormat="1" ht="12.75">
      <c r="A174" s="33"/>
      <c r="B174" s="9"/>
      <c r="E174" s="21"/>
      <c r="F174" s="6"/>
      <c r="G174" s="6"/>
      <c r="H174" s="6"/>
      <c r="I174" s="6"/>
    </row>
    <row r="175" spans="1:9" s="2" customFormat="1" ht="12.75">
      <c r="A175" s="37"/>
      <c r="B175" s="9"/>
      <c r="E175" s="21"/>
      <c r="F175" s="6"/>
      <c r="G175" s="6"/>
      <c r="H175" s="6"/>
      <c r="I175" s="6"/>
    </row>
    <row r="176" spans="1:9" s="2" customFormat="1" ht="12.75">
      <c r="A176" s="37"/>
      <c r="B176" s="9"/>
      <c r="E176" s="21"/>
      <c r="F176" s="6"/>
      <c r="G176" s="6"/>
      <c r="H176" s="6"/>
      <c r="I176" s="6"/>
    </row>
    <row r="177" spans="1:9" s="2" customFormat="1" ht="12.75">
      <c r="A177" s="37"/>
      <c r="B177" s="9"/>
      <c r="E177" s="21"/>
      <c r="F177" s="6"/>
      <c r="G177" s="6"/>
      <c r="H177" s="6"/>
      <c r="I177" s="6"/>
    </row>
    <row r="178" spans="1:9" s="2" customFormat="1" ht="12.75">
      <c r="A178" s="37"/>
      <c r="B178" s="9"/>
      <c r="E178" s="21"/>
      <c r="F178" s="6"/>
      <c r="G178" s="6"/>
      <c r="H178" s="6"/>
      <c r="I178" s="6"/>
    </row>
    <row r="179" spans="1:9" s="2" customFormat="1" ht="12.75">
      <c r="A179" s="37"/>
      <c r="B179" s="9"/>
      <c r="E179" s="21"/>
      <c r="F179" s="6"/>
      <c r="G179" s="6"/>
      <c r="H179" s="6"/>
      <c r="I179" s="6"/>
    </row>
    <row r="180" spans="1:9" s="2" customFormat="1" ht="12.75">
      <c r="A180" s="37"/>
      <c r="B180" s="9"/>
      <c r="E180" s="21"/>
      <c r="F180" s="6"/>
      <c r="G180" s="6"/>
      <c r="H180" s="6"/>
      <c r="I180" s="6"/>
    </row>
    <row r="181" spans="1:9" s="2" customFormat="1" ht="12.75">
      <c r="A181" s="37"/>
      <c r="B181" s="9"/>
      <c r="E181" s="21"/>
      <c r="F181" s="6"/>
      <c r="G181" s="6"/>
      <c r="H181" s="6"/>
      <c r="I181" s="6"/>
    </row>
    <row r="182" spans="1:9" s="2" customFormat="1" ht="12.75">
      <c r="A182" s="37"/>
      <c r="B182" s="9"/>
      <c r="E182" s="21"/>
      <c r="F182" s="6"/>
      <c r="G182" s="6"/>
      <c r="H182" s="6"/>
      <c r="I182" s="6"/>
    </row>
    <row r="183" spans="1:9" s="2" customFormat="1" ht="12.75">
      <c r="A183" s="37"/>
      <c r="B183" s="9"/>
      <c r="E183" s="21"/>
      <c r="F183" s="6"/>
      <c r="G183" s="6"/>
      <c r="H183" s="6"/>
      <c r="I183" s="6"/>
    </row>
    <row r="184" spans="1:9" s="2" customFormat="1" ht="12.75">
      <c r="A184" s="37"/>
      <c r="B184" s="9"/>
      <c r="E184" s="21"/>
      <c r="F184" s="6"/>
      <c r="G184" s="6"/>
      <c r="H184" s="6"/>
      <c r="I184" s="6"/>
    </row>
    <row r="185" spans="1:9" s="2" customFormat="1" ht="12.75">
      <c r="A185" s="37"/>
      <c r="B185" s="9"/>
      <c r="E185" s="21"/>
      <c r="F185" s="6"/>
      <c r="G185" s="6"/>
      <c r="H185" s="6"/>
      <c r="I185" s="6"/>
    </row>
    <row r="186" spans="1:9" s="2" customFormat="1" ht="12.75">
      <c r="A186" s="37"/>
      <c r="B186" s="9"/>
      <c r="E186" s="21"/>
      <c r="F186" s="6"/>
      <c r="G186" s="6"/>
      <c r="H186" s="6"/>
      <c r="I186" s="6"/>
    </row>
    <row r="187" spans="1:9" s="2" customFormat="1" ht="12.75">
      <c r="A187" s="37"/>
      <c r="B187" s="9"/>
      <c r="E187" s="21"/>
      <c r="F187" s="6"/>
      <c r="G187" s="6"/>
      <c r="H187" s="6"/>
      <c r="I187" s="6"/>
    </row>
    <row r="188" spans="1:9" s="2" customFormat="1" ht="12.75">
      <c r="A188" s="37"/>
      <c r="B188" s="9"/>
      <c r="E188" s="21"/>
      <c r="F188" s="6"/>
      <c r="G188" s="6"/>
      <c r="H188" s="6"/>
      <c r="I188" s="6"/>
    </row>
    <row r="189" spans="1:9" s="2" customFormat="1" ht="12.75">
      <c r="A189" s="33"/>
      <c r="B189" s="9"/>
      <c r="E189" s="21"/>
      <c r="F189" s="6"/>
      <c r="G189" s="6"/>
      <c r="H189" s="6"/>
      <c r="I189" s="6"/>
    </row>
    <row r="190" spans="1:9" s="2" customFormat="1" ht="12.75">
      <c r="A190" s="33"/>
      <c r="B190" s="9"/>
      <c r="E190" s="21"/>
      <c r="F190" s="6"/>
      <c r="G190" s="6"/>
      <c r="H190" s="6"/>
      <c r="I190" s="6"/>
    </row>
    <row r="192" spans="7:8" ht="12.75">
      <c r="G192" s="22"/>
      <c r="H192" s="22"/>
    </row>
    <row r="193" spans="2:9" ht="12.75">
      <c r="B193" s="8"/>
      <c r="C193" s="8"/>
      <c r="D193" s="8"/>
      <c r="E193" s="8"/>
      <c r="F193" s="8"/>
      <c r="G193" s="8"/>
      <c r="H193" s="8"/>
      <c r="I193" s="23"/>
    </row>
    <row r="194" spans="2:9" ht="12.75">
      <c r="B194" s="8"/>
      <c r="C194" s="8"/>
      <c r="D194" s="8"/>
      <c r="E194" s="8"/>
      <c r="F194" s="8"/>
      <c r="G194" s="8"/>
      <c r="H194" s="8"/>
      <c r="I194" s="24"/>
    </row>
    <row r="195" spans="2:9" ht="12.75">
      <c r="B195" s="8"/>
      <c r="C195" s="8"/>
      <c r="D195" s="8"/>
      <c r="E195" s="8"/>
      <c r="F195" s="8"/>
      <c r="G195" s="8"/>
      <c r="H195" s="8"/>
      <c r="I195" s="23"/>
    </row>
  </sheetData>
  <sheetProtection/>
  <mergeCells count="5">
    <mergeCell ref="A5:I6"/>
    <mergeCell ref="A4:I4"/>
    <mergeCell ref="H7:I7"/>
    <mergeCell ref="A140:H140"/>
    <mergeCell ref="A143:H1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8"/>
  <sheetViews>
    <sheetView tabSelected="1" zoomScalePageLayoutView="0" workbookViewId="0" topLeftCell="A37">
      <selection activeCell="O47" sqref="O47"/>
    </sheetView>
  </sheetViews>
  <sheetFormatPr defaultColWidth="9.140625" defaultRowHeight="12.75"/>
  <cols>
    <col min="1" max="1" width="5.28125" style="32" customWidth="1"/>
    <col min="2" max="2" width="32.00390625" style="1" customWidth="1"/>
    <col min="3" max="3" width="5.140625" style="1" customWidth="1"/>
    <col min="4" max="4" width="4.7109375" style="1" customWidth="1"/>
    <col min="5" max="5" width="6.7109375" style="1" customWidth="1"/>
    <col min="6" max="6" width="6.00390625" style="1" customWidth="1"/>
    <col min="7" max="7" width="9.00390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2" spans="1:3" ht="22.5">
      <c r="A2" s="31"/>
      <c r="B2" s="3" t="s">
        <v>174</v>
      </c>
      <c r="C2" s="3"/>
    </row>
    <row r="4" spans="1:9" ht="42" customHeight="1">
      <c r="A4" s="53" t="s">
        <v>107</v>
      </c>
      <c r="B4" s="53"/>
      <c r="C4" s="53"/>
      <c r="D4" s="53"/>
      <c r="E4" s="53"/>
      <c r="F4" s="53"/>
      <c r="G4" s="53"/>
      <c r="H4" s="53"/>
      <c r="I4" s="53"/>
    </row>
    <row r="5" spans="1:9" ht="20.25" customHeight="1">
      <c r="A5" s="51" t="s">
        <v>98</v>
      </c>
      <c r="B5" s="52"/>
      <c r="C5" s="52"/>
      <c r="D5" s="52"/>
      <c r="E5" s="52"/>
      <c r="F5" s="52"/>
      <c r="G5" s="52"/>
      <c r="H5" s="52"/>
      <c r="I5" s="52"/>
    </row>
    <row r="6" spans="1:9" ht="24.75" customHeight="1">
      <c r="A6" s="52"/>
      <c r="B6" s="52"/>
      <c r="C6" s="52"/>
      <c r="D6" s="52"/>
      <c r="E6" s="52"/>
      <c r="F6" s="52"/>
      <c r="G6" s="52"/>
      <c r="H6" s="52"/>
      <c r="I6" s="52"/>
    </row>
    <row r="7" spans="1:9" s="2" customFormat="1" ht="24" customHeight="1">
      <c r="A7" s="33"/>
      <c r="B7" s="46" t="s">
        <v>45</v>
      </c>
      <c r="H7" s="54" t="s">
        <v>106</v>
      </c>
      <c r="I7" s="54"/>
    </row>
    <row r="8" spans="1:9" s="2" customFormat="1" ht="31.5" customHeight="1">
      <c r="A8" s="26" t="s">
        <v>5</v>
      </c>
      <c r="B8" s="10" t="s">
        <v>3</v>
      </c>
      <c r="C8" s="10" t="s">
        <v>11</v>
      </c>
      <c r="D8" s="10" t="s">
        <v>6</v>
      </c>
      <c r="E8" s="27" t="s">
        <v>12</v>
      </c>
      <c r="F8" s="27" t="s">
        <v>13</v>
      </c>
      <c r="G8" s="28" t="s">
        <v>14</v>
      </c>
      <c r="H8" s="28" t="s">
        <v>15</v>
      </c>
      <c r="I8" s="28" t="s">
        <v>16</v>
      </c>
    </row>
    <row r="9" spans="1:9" s="4" customFormat="1" ht="18" customHeight="1">
      <c r="A9" s="43">
        <v>2</v>
      </c>
      <c r="B9" s="44" t="s">
        <v>4</v>
      </c>
      <c r="C9" s="45"/>
      <c r="D9" s="45"/>
      <c r="E9" s="45"/>
      <c r="F9" s="45"/>
      <c r="G9" s="45"/>
      <c r="H9" s="45"/>
      <c r="I9" s="45"/>
    </row>
    <row r="10" spans="1:9" s="2" customFormat="1" ht="39" customHeight="1">
      <c r="A10" s="42">
        <v>2.14</v>
      </c>
      <c r="B10" s="11" t="s">
        <v>54</v>
      </c>
      <c r="C10" s="12">
        <v>1</v>
      </c>
      <c r="D10" s="12" t="s">
        <v>0</v>
      </c>
      <c r="E10" s="29">
        <v>0</v>
      </c>
      <c r="F10" s="30">
        <v>0</v>
      </c>
      <c r="G10" s="30">
        <f>INT(+E10*C10+0.5)</f>
        <v>0</v>
      </c>
      <c r="H10" s="30">
        <f>INT(C10*F10+0.5)</f>
        <v>0</v>
      </c>
      <c r="I10" s="30">
        <f>G10+H10</f>
        <v>0</v>
      </c>
    </row>
    <row r="11" spans="1:9" s="2" customFormat="1" ht="52.5">
      <c r="A11" s="42">
        <v>2.17</v>
      </c>
      <c r="B11" s="11" t="s">
        <v>75</v>
      </c>
      <c r="C11" s="12">
        <v>1</v>
      </c>
      <c r="D11" s="12" t="s">
        <v>0</v>
      </c>
      <c r="E11" s="29">
        <v>0</v>
      </c>
      <c r="F11" s="30">
        <v>0</v>
      </c>
      <c r="G11" s="30">
        <f>INT(+E11*C11+0.5)</f>
        <v>0</v>
      </c>
      <c r="H11" s="30">
        <f>INT(C11*F11+0.5)</f>
        <v>0</v>
      </c>
      <c r="I11" s="30">
        <f>G11+H11</f>
        <v>0</v>
      </c>
    </row>
    <row r="12" spans="1:9" s="2" customFormat="1" ht="18.75" customHeight="1">
      <c r="A12" s="34"/>
      <c r="B12" s="11"/>
      <c r="C12" s="12"/>
      <c r="D12" s="12"/>
      <c r="E12" s="29"/>
      <c r="F12" s="30"/>
      <c r="G12" s="30"/>
      <c r="H12" s="30"/>
      <c r="I12" s="40">
        <f>SUM(I10:I11)</f>
        <v>0</v>
      </c>
    </row>
    <row r="13" spans="1:9" s="4" customFormat="1" ht="18" customHeight="1">
      <c r="A13" s="43">
        <v>3</v>
      </c>
      <c r="B13" s="47" t="s">
        <v>19</v>
      </c>
      <c r="C13" s="48"/>
      <c r="D13" s="48"/>
      <c r="E13" s="49"/>
      <c r="F13" s="48"/>
      <c r="G13" s="48"/>
      <c r="H13" s="48"/>
      <c r="I13" s="48"/>
    </row>
    <row r="14" spans="1:9" s="2" customFormat="1" ht="36" customHeight="1">
      <c r="A14" s="41">
        <v>3.03</v>
      </c>
      <c r="B14" s="11" t="s">
        <v>136</v>
      </c>
      <c r="C14" s="12">
        <v>1</v>
      </c>
      <c r="D14" s="12" t="s">
        <v>0</v>
      </c>
      <c r="E14" s="29">
        <v>0</v>
      </c>
      <c r="F14" s="30">
        <v>0</v>
      </c>
      <c r="G14" s="30">
        <f>INT(+E14*C14+0.5)</f>
        <v>0</v>
      </c>
      <c r="H14" s="30">
        <f>INT(C14*F14+0.5)</f>
        <v>0</v>
      </c>
      <c r="I14" s="30">
        <f>G14+H14</f>
        <v>0</v>
      </c>
    </row>
    <row r="15" spans="1:9" s="2" customFormat="1" ht="28.5" customHeight="1">
      <c r="A15" s="41">
        <v>3.07</v>
      </c>
      <c r="B15" s="11" t="s">
        <v>144</v>
      </c>
      <c r="C15" s="12">
        <v>1</v>
      </c>
      <c r="D15" s="12" t="s">
        <v>0</v>
      </c>
      <c r="E15" s="29"/>
      <c r="F15" s="30"/>
      <c r="G15" s="30"/>
      <c r="H15" s="30"/>
      <c r="I15" s="30"/>
    </row>
    <row r="16" spans="1:9" s="2" customFormat="1" ht="30" customHeight="1">
      <c r="A16" s="42">
        <v>3.1</v>
      </c>
      <c r="B16" s="11" t="s">
        <v>142</v>
      </c>
      <c r="C16" s="12">
        <v>1</v>
      </c>
      <c r="D16" s="12" t="s">
        <v>0</v>
      </c>
      <c r="E16" s="29">
        <v>0</v>
      </c>
      <c r="F16" s="30">
        <v>0</v>
      </c>
      <c r="G16" s="30">
        <f>INT(+E16*C16+0.5)</f>
        <v>0</v>
      </c>
      <c r="H16" s="30">
        <f>INT(C16*F16+0.5)</f>
        <v>0</v>
      </c>
      <c r="I16" s="30">
        <f>G16+H16</f>
        <v>0</v>
      </c>
    </row>
    <row r="17" spans="1:9" s="2" customFormat="1" ht="30" customHeight="1">
      <c r="A17" s="41">
        <v>3.11</v>
      </c>
      <c r="B17" s="11" t="s">
        <v>143</v>
      </c>
      <c r="C17" s="12">
        <v>1</v>
      </c>
      <c r="D17" s="12" t="s">
        <v>0</v>
      </c>
      <c r="E17" s="29">
        <v>0</v>
      </c>
      <c r="F17" s="30">
        <v>0</v>
      </c>
      <c r="G17" s="30">
        <f>INT(+E17*C17+0.5)</f>
        <v>0</v>
      </c>
      <c r="H17" s="30">
        <f>INT(C17*F17+0.5)</f>
        <v>0</v>
      </c>
      <c r="I17" s="30">
        <f>G17+H17</f>
        <v>0</v>
      </c>
    </row>
    <row r="18" spans="1:9" s="2" customFormat="1" ht="20.25" customHeight="1">
      <c r="A18" s="26"/>
      <c r="B18" s="11"/>
      <c r="C18" s="12"/>
      <c r="D18" s="12"/>
      <c r="E18" s="29"/>
      <c r="F18" s="30"/>
      <c r="G18" s="30"/>
      <c r="H18" s="30"/>
      <c r="I18" s="17">
        <f>SUM(I14:I17)</f>
        <v>0</v>
      </c>
    </row>
    <row r="19" spans="1:9" s="2" customFormat="1" ht="18" customHeight="1">
      <c r="A19" s="43">
        <v>4</v>
      </c>
      <c r="B19" s="44" t="s">
        <v>105</v>
      </c>
      <c r="C19" s="45"/>
      <c r="D19" s="45"/>
      <c r="E19" s="50"/>
      <c r="F19" s="45"/>
      <c r="G19" s="45"/>
      <c r="H19" s="45"/>
      <c r="I19" s="45"/>
    </row>
    <row r="20" spans="1:9" s="2" customFormat="1" ht="45.75" customHeight="1">
      <c r="A20" s="41">
        <v>4.01</v>
      </c>
      <c r="B20" s="11" t="s">
        <v>28</v>
      </c>
      <c r="C20" s="12">
        <v>1</v>
      </c>
      <c r="D20" s="12" t="s">
        <v>8</v>
      </c>
      <c r="E20" s="29">
        <v>0</v>
      </c>
      <c r="F20" s="30">
        <v>0</v>
      </c>
      <c r="G20" s="30">
        <f>INT(+E20*C20+0.5)</f>
        <v>0</v>
      </c>
      <c r="H20" s="30">
        <f aca="true" t="shared" si="0" ref="H20:H26">INT(C20*F20+0.5)</f>
        <v>0</v>
      </c>
      <c r="I20" s="30">
        <f aca="true" t="shared" si="1" ref="I20:I26">G20+H20</f>
        <v>0</v>
      </c>
    </row>
    <row r="21" spans="1:9" s="2" customFormat="1" ht="56.25" customHeight="1">
      <c r="A21" s="41">
        <v>4.02</v>
      </c>
      <c r="B21" s="11" t="s">
        <v>58</v>
      </c>
      <c r="C21" s="12">
        <v>1</v>
      </c>
      <c r="D21" s="12" t="s">
        <v>8</v>
      </c>
      <c r="E21" s="29">
        <v>0</v>
      </c>
      <c r="F21" s="30">
        <v>0</v>
      </c>
      <c r="G21" s="30">
        <v>0</v>
      </c>
      <c r="H21" s="30">
        <f t="shared" si="0"/>
        <v>0</v>
      </c>
      <c r="I21" s="30">
        <f t="shared" si="1"/>
        <v>0</v>
      </c>
    </row>
    <row r="22" spans="1:9" s="2" customFormat="1" ht="54.75" customHeight="1">
      <c r="A22" s="41">
        <v>4.03</v>
      </c>
      <c r="B22" s="11" t="s">
        <v>97</v>
      </c>
      <c r="C22" s="12">
        <v>1</v>
      </c>
      <c r="D22" s="12" t="s">
        <v>8</v>
      </c>
      <c r="E22" s="29">
        <v>0</v>
      </c>
      <c r="F22" s="30">
        <v>0</v>
      </c>
      <c r="G22" s="30">
        <f>INT(+E22*C22+0.5)</f>
        <v>0</v>
      </c>
      <c r="H22" s="30">
        <f t="shared" si="0"/>
        <v>0</v>
      </c>
      <c r="I22" s="30">
        <f t="shared" si="1"/>
        <v>0</v>
      </c>
    </row>
    <row r="23" spans="1:9" s="2" customFormat="1" ht="39.75" customHeight="1">
      <c r="A23" s="41">
        <v>4.05</v>
      </c>
      <c r="B23" s="11" t="s">
        <v>92</v>
      </c>
      <c r="C23" s="12">
        <v>1</v>
      </c>
      <c r="D23" s="12" t="s">
        <v>8</v>
      </c>
      <c r="E23" s="29">
        <v>0</v>
      </c>
      <c r="F23" s="30">
        <v>0</v>
      </c>
      <c r="G23" s="30">
        <f>INT(+E23*C23+0.5)</f>
        <v>0</v>
      </c>
      <c r="H23" s="30">
        <f t="shared" si="0"/>
        <v>0</v>
      </c>
      <c r="I23" s="30">
        <f t="shared" si="1"/>
        <v>0</v>
      </c>
    </row>
    <row r="24" spans="1:9" s="2" customFormat="1" ht="34.5" customHeight="1">
      <c r="A24" s="41">
        <v>4.06</v>
      </c>
      <c r="B24" s="11" t="s">
        <v>77</v>
      </c>
      <c r="C24" s="12">
        <v>1</v>
      </c>
      <c r="D24" s="12" t="s">
        <v>1</v>
      </c>
      <c r="E24" s="29">
        <v>0</v>
      </c>
      <c r="F24" s="30">
        <v>0</v>
      </c>
      <c r="G24" s="30">
        <f>INT(+E24*C24+0.5)</f>
        <v>0</v>
      </c>
      <c r="H24" s="30">
        <f t="shared" si="0"/>
        <v>0</v>
      </c>
      <c r="I24" s="30">
        <f t="shared" si="1"/>
        <v>0</v>
      </c>
    </row>
    <row r="25" spans="1:9" s="2" customFormat="1" ht="26.25" customHeight="1">
      <c r="A25" s="41">
        <v>4.07</v>
      </c>
      <c r="B25" s="11" t="s">
        <v>173</v>
      </c>
      <c r="C25" s="12">
        <v>1</v>
      </c>
      <c r="D25" s="12" t="s">
        <v>0</v>
      </c>
      <c r="E25" s="29">
        <v>0</v>
      </c>
      <c r="F25" s="30">
        <v>0</v>
      </c>
      <c r="G25" s="30">
        <f>INT(+E25*C25+0.5)</f>
        <v>0</v>
      </c>
      <c r="H25" s="30">
        <f t="shared" si="0"/>
        <v>0</v>
      </c>
      <c r="I25" s="30">
        <f t="shared" si="1"/>
        <v>0</v>
      </c>
    </row>
    <row r="26" spans="1:9" s="2" customFormat="1" ht="15.75" customHeight="1">
      <c r="A26" s="41">
        <v>4.08</v>
      </c>
      <c r="B26" s="11" t="s">
        <v>159</v>
      </c>
      <c r="C26" s="12">
        <v>1</v>
      </c>
      <c r="D26" s="12" t="s">
        <v>160</v>
      </c>
      <c r="E26" s="29">
        <v>0</v>
      </c>
      <c r="F26" s="30">
        <v>0</v>
      </c>
      <c r="G26" s="30">
        <f>INT(+E26*C26+0.5)</f>
        <v>0</v>
      </c>
      <c r="H26" s="30">
        <f t="shared" si="0"/>
        <v>0</v>
      </c>
      <c r="I26" s="30">
        <f t="shared" si="1"/>
        <v>0</v>
      </c>
    </row>
    <row r="27" spans="1:9" s="2" customFormat="1" ht="19.5" customHeight="1">
      <c r="A27" s="26"/>
      <c r="B27" s="11"/>
      <c r="C27" s="12"/>
      <c r="D27" s="12"/>
      <c r="E27" s="29"/>
      <c r="F27" s="30"/>
      <c r="G27" s="30"/>
      <c r="H27" s="30"/>
      <c r="I27" s="17">
        <f>SUM(I20:I26)</f>
        <v>0</v>
      </c>
    </row>
    <row r="28" spans="1:9" s="2" customFormat="1" ht="18" customHeight="1">
      <c r="A28" s="43">
        <v>5</v>
      </c>
      <c r="B28" s="44" t="s">
        <v>24</v>
      </c>
      <c r="C28" s="45"/>
      <c r="D28" s="45"/>
      <c r="E28" s="50"/>
      <c r="F28" s="45"/>
      <c r="G28" s="45"/>
      <c r="H28" s="45"/>
      <c r="I28" s="45"/>
    </row>
    <row r="29" spans="1:9" s="2" customFormat="1" ht="32.25" customHeight="1">
      <c r="A29" s="41">
        <v>5.03</v>
      </c>
      <c r="B29" s="13" t="s">
        <v>164</v>
      </c>
      <c r="C29" s="12">
        <v>1</v>
      </c>
      <c r="D29" s="12" t="s">
        <v>0</v>
      </c>
      <c r="E29" s="29">
        <v>0</v>
      </c>
      <c r="F29" s="30">
        <v>0</v>
      </c>
      <c r="G29" s="30">
        <f>INT(+E29*C29+0.5)</f>
        <v>0</v>
      </c>
      <c r="H29" s="30">
        <f>INT(C29*F29+0.5)</f>
        <v>0</v>
      </c>
      <c r="I29" s="30">
        <f>G29+H29</f>
        <v>0</v>
      </c>
    </row>
    <row r="30" spans="1:9" s="2" customFormat="1" ht="52.5" customHeight="1">
      <c r="A30" s="41">
        <v>5.05</v>
      </c>
      <c r="B30" s="13" t="s">
        <v>166</v>
      </c>
      <c r="C30" s="12">
        <v>1</v>
      </c>
      <c r="D30" s="12" t="s">
        <v>0</v>
      </c>
      <c r="E30" s="29">
        <v>0</v>
      </c>
      <c r="F30" s="30">
        <v>0</v>
      </c>
      <c r="G30" s="30">
        <f aca="true" t="shared" si="2" ref="G30:G37">INT(+E30*C30+0.5)</f>
        <v>0</v>
      </c>
      <c r="H30" s="30">
        <f aca="true" t="shared" si="3" ref="H30:H37">INT(C30*F30+0.5)</f>
        <v>0</v>
      </c>
      <c r="I30" s="30">
        <f aca="true" t="shared" si="4" ref="I30:I37">G30+H30</f>
        <v>0</v>
      </c>
    </row>
    <row r="31" spans="1:9" s="2" customFormat="1" ht="42.75" customHeight="1">
      <c r="A31" s="41">
        <v>5.07</v>
      </c>
      <c r="B31" s="13" t="s">
        <v>94</v>
      </c>
      <c r="C31" s="12">
        <v>1</v>
      </c>
      <c r="D31" s="12" t="s">
        <v>0</v>
      </c>
      <c r="E31" s="29">
        <v>0</v>
      </c>
      <c r="F31" s="30">
        <v>0</v>
      </c>
      <c r="G31" s="30">
        <f t="shared" si="2"/>
        <v>0</v>
      </c>
      <c r="H31" s="30">
        <f t="shared" si="3"/>
        <v>0</v>
      </c>
      <c r="I31" s="30">
        <f t="shared" si="4"/>
        <v>0</v>
      </c>
    </row>
    <row r="32" spans="1:9" s="2" customFormat="1" ht="24" customHeight="1">
      <c r="A32" s="42">
        <v>5.1</v>
      </c>
      <c r="B32" s="13" t="s">
        <v>111</v>
      </c>
      <c r="C32" s="12">
        <v>1</v>
      </c>
      <c r="D32" s="12" t="s">
        <v>1</v>
      </c>
      <c r="E32" s="29">
        <v>0</v>
      </c>
      <c r="F32" s="30">
        <v>0</v>
      </c>
      <c r="G32" s="30">
        <f t="shared" si="2"/>
        <v>0</v>
      </c>
      <c r="H32" s="30">
        <f t="shared" si="3"/>
        <v>0</v>
      </c>
      <c r="I32" s="30">
        <f t="shared" si="4"/>
        <v>0</v>
      </c>
    </row>
    <row r="33" spans="1:9" s="2" customFormat="1" ht="35.25" customHeight="1">
      <c r="A33" s="41">
        <v>5.11</v>
      </c>
      <c r="B33" s="13" t="s">
        <v>91</v>
      </c>
      <c r="C33" s="12">
        <v>1</v>
      </c>
      <c r="D33" s="12" t="s">
        <v>17</v>
      </c>
      <c r="E33" s="29">
        <v>0</v>
      </c>
      <c r="F33" s="30">
        <v>0</v>
      </c>
      <c r="G33" s="30">
        <f t="shared" si="2"/>
        <v>0</v>
      </c>
      <c r="H33" s="30">
        <f t="shared" si="3"/>
        <v>0</v>
      </c>
      <c r="I33" s="30">
        <f t="shared" si="4"/>
        <v>0</v>
      </c>
    </row>
    <row r="34" spans="1:9" s="2" customFormat="1" ht="52.5" customHeight="1">
      <c r="A34" s="41">
        <v>5.12</v>
      </c>
      <c r="B34" s="13" t="s">
        <v>103</v>
      </c>
      <c r="C34" s="12">
        <v>1</v>
      </c>
      <c r="D34" s="12" t="s">
        <v>1</v>
      </c>
      <c r="E34" s="29">
        <v>0</v>
      </c>
      <c r="F34" s="30">
        <v>0</v>
      </c>
      <c r="G34" s="30">
        <f t="shared" si="2"/>
        <v>0</v>
      </c>
      <c r="H34" s="30">
        <f t="shared" si="3"/>
        <v>0</v>
      </c>
      <c r="I34" s="30">
        <f t="shared" si="4"/>
        <v>0</v>
      </c>
    </row>
    <row r="35" spans="1:9" s="2" customFormat="1" ht="27" customHeight="1">
      <c r="A35" s="41">
        <v>5.13</v>
      </c>
      <c r="B35" s="13" t="s">
        <v>34</v>
      </c>
      <c r="C35" s="12">
        <v>1</v>
      </c>
      <c r="D35" s="12" t="s">
        <v>1</v>
      </c>
      <c r="E35" s="29">
        <v>0</v>
      </c>
      <c r="F35" s="30">
        <v>0</v>
      </c>
      <c r="G35" s="30">
        <f t="shared" si="2"/>
        <v>0</v>
      </c>
      <c r="H35" s="30">
        <f t="shared" si="3"/>
        <v>0</v>
      </c>
      <c r="I35" s="30">
        <f t="shared" si="4"/>
        <v>0</v>
      </c>
    </row>
    <row r="36" spans="1:9" s="2" customFormat="1" ht="27" customHeight="1">
      <c r="A36" s="41">
        <v>5.14</v>
      </c>
      <c r="B36" s="13" t="s">
        <v>162</v>
      </c>
      <c r="C36" s="12">
        <v>1</v>
      </c>
      <c r="D36" s="12" t="s">
        <v>1</v>
      </c>
      <c r="E36" s="29">
        <v>0</v>
      </c>
      <c r="F36" s="30">
        <v>0</v>
      </c>
      <c r="G36" s="30">
        <f t="shared" si="2"/>
        <v>0</v>
      </c>
      <c r="H36" s="30">
        <f t="shared" si="3"/>
        <v>0</v>
      </c>
      <c r="I36" s="30">
        <f t="shared" si="4"/>
        <v>0</v>
      </c>
    </row>
    <row r="37" spans="1:9" s="2" customFormat="1" ht="27" customHeight="1">
      <c r="A37" s="41">
        <v>5.15</v>
      </c>
      <c r="B37" s="13" t="s">
        <v>60</v>
      </c>
      <c r="C37" s="12">
        <v>1</v>
      </c>
      <c r="D37" s="12" t="s">
        <v>1</v>
      </c>
      <c r="E37" s="29">
        <v>0</v>
      </c>
      <c r="F37" s="30">
        <v>0</v>
      </c>
      <c r="G37" s="30">
        <f t="shared" si="2"/>
        <v>0</v>
      </c>
      <c r="H37" s="30">
        <f t="shared" si="3"/>
        <v>0</v>
      </c>
      <c r="I37" s="30">
        <f t="shared" si="4"/>
        <v>0</v>
      </c>
    </row>
    <row r="38" spans="1:9" s="2" customFormat="1" ht="17.25" customHeight="1">
      <c r="A38" s="34"/>
      <c r="B38" s="14"/>
      <c r="C38" s="5"/>
      <c r="D38" s="5"/>
      <c r="E38" s="15"/>
      <c r="F38" s="16"/>
      <c r="G38" s="16"/>
      <c r="H38" s="16"/>
      <c r="I38" s="17">
        <f>SUM(I29:I37)</f>
        <v>0</v>
      </c>
    </row>
    <row r="39" spans="1:9" s="4" customFormat="1" ht="18" customHeight="1">
      <c r="A39" s="43">
        <v>6</v>
      </c>
      <c r="B39" s="44" t="s">
        <v>25</v>
      </c>
      <c r="C39" s="45"/>
      <c r="D39" s="45"/>
      <c r="E39" s="50"/>
      <c r="F39" s="45"/>
      <c r="G39" s="45"/>
      <c r="H39" s="45"/>
      <c r="I39" s="45"/>
    </row>
    <row r="40" spans="1:9" s="4" customFormat="1" ht="24" customHeight="1">
      <c r="A40" s="41">
        <v>6.08</v>
      </c>
      <c r="B40" s="11" t="s">
        <v>69</v>
      </c>
      <c r="C40" s="12">
        <v>1</v>
      </c>
      <c r="D40" s="12" t="s">
        <v>0</v>
      </c>
      <c r="E40" s="29">
        <v>0</v>
      </c>
      <c r="F40" s="30">
        <v>0</v>
      </c>
      <c r="G40" s="30">
        <f>INT(+E40*C40+0.5)</f>
        <v>0</v>
      </c>
      <c r="H40" s="30">
        <f>INT(C40*F40+0.5)</f>
        <v>0</v>
      </c>
      <c r="I40" s="30">
        <f>G40+H40</f>
        <v>0</v>
      </c>
    </row>
    <row r="41" spans="1:9" s="4" customFormat="1" ht="24" customHeight="1">
      <c r="A41" s="41">
        <v>6.13</v>
      </c>
      <c r="B41" s="11" t="s">
        <v>70</v>
      </c>
      <c r="C41" s="12">
        <v>1</v>
      </c>
      <c r="D41" s="12" t="s">
        <v>17</v>
      </c>
      <c r="E41" s="29">
        <v>0</v>
      </c>
      <c r="F41" s="30">
        <v>0</v>
      </c>
      <c r="G41" s="30">
        <f>INT(+E41*C41+0.5)</f>
        <v>0</v>
      </c>
      <c r="H41" s="30">
        <f>INT(C41*F41+0.5)</f>
        <v>0</v>
      </c>
      <c r="I41" s="30">
        <f>G41+H41</f>
        <v>0</v>
      </c>
    </row>
    <row r="42" spans="1:9" s="2" customFormat="1" ht="33" customHeight="1">
      <c r="A42" s="41">
        <v>6.23</v>
      </c>
      <c r="B42" s="11" t="s">
        <v>88</v>
      </c>
      <c r="C42" s="12">
        <v>1</v>
      </c>
      <c r="D42" s="12" t="s">
        <v>2</v>
      </c>
      <c r="E42" s="29">
        <v>0</v>
      </c>
      <c r="F42" s="30">
        <v>0</v>
      </c>
      <c r="G42" s="30">
        <f>INT(+E42*C42+0.5)</f>
        <v>0</v>
      </c>
      <c r="H42" s="30">
        <f>INT(C42*F42+0.5)</f>
        <v>0</v>
      </c>
      <c r="I42" s="30">
        <f>G42+H42</f>
        <v>0</v>
      </c>
    </row>
    <row r="43" spans="1:9" s="2" customFormat="1" ht="19.5" customHeight="1">
      <c r="A43" s="58"/>
      <c r="B43" s="59"/>
      <c r="C43" s="59"/>
      <c r="D43" s="59"/>
      <c r="E43" s="59"/>
      <c r="F43" s="59"/>
      <c r="G43" s="59"/>
      <c r="H43" s="60"/>
      <c r="I43" s="17">
        <f>SUM(I40:I42)</f>
        <v>0</v>
      </c>
    </row>
    <row r="44" spans="7:8" ht="19.5" customHeight="1">
      <c r="G44" s="18" t="s">
        <v>177</v>
      </c>
      <c r="H44" s="18" t="s">
        <v>18</v>
      </c>
    </row>
    <row r="45" spans="7:9" ht="24" customHeight="1">
      <c r="G45" s="22">
        <f>SUM(G9:G43)</f>
        <v>0</v>
      </c>
      <c r="H45" s="22">
        <f>SUM(H9:H43)</f>
        <v>0</v>
      </c>
      <c r="I45" s="19"/>
    </row>
    <row r="46" spans="1:9" ht="25.5" customHeight="1">
      <c r="A46" s="61" t="s">
        <v>176</v>
      </c>
      <c r="B46" s="62"/>
      <c r="C46" s="62"/>
      <c r="D46" s="62"/>
      <c r="E46" s="62"/>
      <c r="F46" s="62"/>
      <c r="G46" s="62"/>
      <c r="H46" s="63"/>
      <c r="I46" s="17">
        <f>SUM(H45,G45)</f>
        <v>0</v>
      </c>
    </row>
    <row r="49" ht="13.5" customHeight="1">
      <c r="C49" s="7"/>
    </row>
    <row r="52" spans="1:9" s="2" customFormat="1" ht="13.5" customHeight="1">
      <c r="A52" s="35"/>
      <c r="B52" s="8"/>
      <c r="C52" s="8"/>
      <c r="D52" s="8"/>
      <c r="E52" s="20"/>
      <c r="F52" s="20"/>
      <c r="G52" s="20"/>
      <c r="H52" s="20"/>
      <c r="I52" s="20"/>
    </row>
    <row r="53" s="4" customFormat="1" ht="12.75">
      <c r="A53" s="36"/>
    </row>
    <row r="54" spans="1:9" s="2" customFormat="1" ht="12.75">
      <c r="A54" s="33"/>
      <c r="B54" s="9"/>
      <c r="E54" s="21"/>
      <c r="F54" s="6"/>
      <c r="G54" s="6"/>
      <c r="H54" s="6"/>
      <c r="I54" s="6"/>
    </row>
    <row r="55" spans="1:9" s="2" customFormat="1" ht="12.75">
      <c r="A55" s="33"/>
      <c r="B55" s="9"/>
      <c r="E55" s="21"/>
      <c r="F55" s="6"/>
      <c r="G55" s="6"/>
      <c r="H55" s="6"/>
      <c r="I55" s="6"/>
    </row>
    <row r="56" spans="1:9" s="2" customFormat="1" ht="12.75">
      <c r="A56" s="33"/>
      <c r="B56" s="9"/>
      <c r="E56" s="21"/>
      <c r="F56" s="6"/>
      <c r="G56" s="6"/>
      <c r="H56" s="6"/>
      <c r="I56" s="6"/>
    </row>
    <row r="57" spans="1:9" s="2" customFormat="1" ht="12.75">
      <c r="A57" s="33"/>
      <c r="B57" s="9"/>
      <c r="E57" s="21"/>
      <c r="F57" s="6"/>
      <c r="G57" s="6"/>
      <c r="H57" s="6"/>
      <c r="I57" s="6"/>
    </row>
    <row r="58" spans="1:9" s="2" customFormat="1" ht="12.75">
      <c r="A58" s="33"/>
      <c r="B58" s="9"/>
      <c r="E58" s="21"/>
      <c r="F58" s="6"/>
      <c r="G58" s="6"/>
      <c r="H58" s="6"/>
      <c r="I58" s="6"/>
    </row>
    <row r="59" spans="1:9" s="2" customFormat="1" ht="12.75">
      <c r="A59" s="33"/>
      <c r="B59" s="9"/>
      <c r="E59" s="21"/>
      <c r="F59" s="6"/>
      <c r="G59" s="6"/>
      <c r="H59" s="6"/>
      <c r="I59" s="6"/>
    </row>
    <row r="60" spans="1:9" s="2" customFormat="1" ht="12.75">
      <c r="A60" s="33"/>
      <c r="B60" s="9"/>
      <c r="E60" s="21"/>
      <c r="F60" s="6"/>
      <c r="G60" s="6"/>
      <c r="H60" s="6"/>
      <c r="I60" s="6"/>
    </row>
    <row r="61" spans="1:9" s="2" customFormat="1" ht="12.75">
      <c r="A61" s="33"/>
      <c r="B61" s="9"/>
      <c r="E61" s="21"/>
      <c r="F61" s="6"/>
      <c r="G61" s="6"/>
      <c r="H61" s="6"/>
      <c r="I61" s="6"/>
    </row>
    <row r="62" spans="1:9" s="2" customFormat="1" ht="12.75">
      <c r="A62" s="33"/>
      <c r="B62" s="9"/>
      <c r="E62" s="21"/>
      <c r="F62" s="6"/>
      <c r="G62" s="6"/>
      <c r="H62" s="6"/>
      <c r="I62" s="6"/>
    </row>
    <row r="63" spans="1:9" s="2" customFormat="1" ht="12.75">
      <c r="A63" s="33"/>
      <c r="B63" s="9"/>
      <c r="E63" s="21"/>
      <c r="F63" s="6"/>
      <c r="G63" s="6"/>
      <c r="H63" s="6"/>
      <c r="I63" s="6"/>
    </row>
    <row r="64" spans="1:9" s="2" customFormat="1" ht="12.75">
      <c r="A64" s="33"/>
      <c r="B64" s="9"/>
      <c r="E64" s="21"/>
      <c r="F64" s="6"/>
      <c r="G64" s="6"/>
      <c r="H64" s="6"/>
      <c r="I64" s="6"/>
    </row>
    <row r="65" spans="1:9" s="2" customFormat="1" ht="12.75">
      <c r="A65" s="33"/>
      <c r="B65" s="9"/>
      <c r="E65" s="21"/>
      <c r="F65" s="6"/>
      <c r="G65" s="6"/>
      <c r="H65" s="6"/>
      <c r="I65" s="6"/>
    </row>
    <row r="66" spans="1:9" s="2" customFormat="1" ht="12.75">
      <c r="A66" s="33"/>
      <c r="B66" s="9"/>
      <c r="E66" s="21"/>
      <c r="F66" s="6"/>
      <c r="G66" s="6"/>
      <c r="H66" s="6"/>
      <c r="I66" s="6"/>
    </row>
    <row r="67" spans="1:9" s="2" customFormat="1" ht="12.75">
      <c r="A67" s="33"/>
      <c r="B67" s="9"/>
      <c r="E67" s="21"/>
      <c r="F67" s="6"/>
      <c r="G67" s="6"/>
      <c r="H67" s="6"/>
      <c r="I67" s="6"/>
    </row>
    <row r="68" spans="1:9" s="2" customFormat="1" ht="12.75">
      <c r="A68" s="33"/>
      <c r="B68" s="9"/>
      <c r="E68" s="21"/>
      <c r="F68" s="6"/>
      <c r="G68" s="6"/>
      <c r="H68" s="6"/>
      <c r="I68" s="6"/>
    </row>
    <row r="69" spans="1:9" s="2" customFormat="1" ht="12.75">
      <c r="A69" s="33"/>
      <c r="B69" s="9"/>
      <c r="E69" s="21"/>
      <c r="F69" s="6"/>
      <c r="G69" s="6"/>
      <c r="H69" s="6"/>
      <c r="I69" s="6"/>
    </row>
    <row r="70" spans="1:9" s="2" customFormat="1" ht="12.75">
      <c r="A70" s="33"/>
      <c r="B70" s="9"/>
      <c r="E70" s="21"/>
      <c r="F70" s="6"/>
      <c r="G70" s="6"/>
      <c r="H70" s="6"/>
      <c r="I70" s="6"/>
    </row>
    <row r="71" spans="1:9" s="2" customFormat="1" ht="12.75">
      <c r="A71" s="33"/>
      <c r="B71" s="9"/>
      <c r="E71" s="21"/>
      <c r="F71" s="6"/>
      <c r="G71" s="6"/>
      <c r="H71" s="6"/>
      <c r="I71" s="6"/>
    </row>
    <row r="72" spans="1:9" s="2" customFormat="1" ht="12.75">
      <c r="A72" s="33"/>
      <c r="B72" s="9"/>
      <c r="E72" s="21"/>
      <c r="F72" s="6"/>
      <c r="G72" s="6"/>
      <c r="H72" s="6"/>
      <c r="I72" s="6"/>
    </row>
    <row r="73" spans="1:9" s="2" customFormat="1" ht="12.75">
      <c r="A73" s="33"/>
      <c r="B73" s="9"/>
      <c r="E73" s="21"/>
      <c r="F73" s="6"/>
      <c r="G73" s="6"/>
      <c r="H73" s="6"/>
      <c r="I73" s="6"/>
    </row>
    <row r="74" spans="1:9" s="2" customFormat="1" ht="12.75">
      <c r="A74" s="33"/>
      <c r="B74" s="9"/>
      <c r="E74" s="21"/>
      <c r="F74" s="6"/>
      <c r="G74" s="6"/>
      <c r="H74" s="6"/>
      <c r="I74" s="6"/>
    </row>
    <row r="75" spans="1:9" s="2" customFormat="1" ht="12.75">
      <c r="A75" s="33"/>
      <c r="B75" s="9"/>
      <c r="E75" s="21"/>
      <c r="F75" s="6"/>
      <c r="G75" s="6"/>
      <c r="H75" s="6"/>
      <c r="I75" s="6"/>
    </row>
    <row r="76" spans="1:9" s="2" customFormat="1" ht="12.75">
      <c r="A76" s="33"/>
      <c r="B76" s="9"/>
      <c r="E76" s="21"/>
      <c r="F76" s="6"/>
      <c r="G76" s="6"/>
      <c r="H76" s="6"/>
      <c r="I76" s="6"/>
    </row>
    <row r="77" spans="1:9" s="2" customFormat="1" ht="12.75">
      <c r="A77" s="33"/>
      <c r="B77" s="9"/>
      <c r="E77" s="21"/>
      <c r="F77" s="6"/>
      <c r="G77" s="6"/>
      <c r="H77" s="6"/>
      <c r="I77" s="6"/>
    </row>
    <row r="78" spans="1:9" s="2" customFormat="1" ht="12.75">
      <c r="A78" s="37"/>
      <c r="B78" s="9"/>
      <c r="E78" s="21"/>
      <c r="F78" s="6"/>
      <c r="G78" s="6"/>
      <c r="H78" s="6"/>
      <c r="I78" s="6"/>
    </row>
    <row r="79" spans="1:9" s="2" customFormat="1" ht="12.75">
      <c r="A79" s="37"/>
      <c r="B79" s="9"/>
      <c r="E79" s="21"/>
      <c r="F79" s="6"/>
      <c r="G79" s="6"/>
      <c r="H79" s="6"/>
      <c r="I79" s="6"/>
    </row>
    <row r="80" spans="1:9" s="2" customFormat="1" ht="12.75">
      <c r="A80" s="37"/>
      <c r="B80" s="9"/>
      <c r="E80" s="21"/>
      <c r="F80" s="6"/>
      <c r="G80" s="6"/>
      <c r="H80" s="6"/>
      <c r="I80" s="6"/>
    </row>
    <row r="81" spans="1:9" s="2" customFormat="1" ht="12.75">
      <c r="A81" s="37"/>
      <c r="B81" s="9"/>
      <c r="E81" s="21"/>
      <c r="F81" s="6"/>
      <c r="G81" s="6"/>
      <c r="H81" s="6"/>
      <c r="I81" s="6"/>
    </row>
    <row r="82" spans="1:9" s="2" customFormat="1" ht="12.75">
      <c r="A82" s="37"/>
      <c r="B82" s="9"/>
      <c r="E82" s="21"/>
      <c r="F82" s="6"/>
      <c r="G82" s="6"/>
      <c r="H82" s="6"/>
      <c r="I82" s="6"/>
    </row>
    <row r="83" spans="1:9" s="2" customFormat="1" ht="12.75">
      <c r="A83" s="37"/>
      <c r="B83" s="9"/>
      <c r="E83" s="21"/>
      <c r="F83" s="6"/>
      <c r="G83" s="6"/>
      <c r="H83" s="6"/>
      <c r="I83" s="6"/>
    </row>
    <row r="84" spans="1:9" s="2" customFormat="1" ht="12.75">
      <c r="A84" s="37"/>
      <c r="B84" s="9"/>
      <c r="E84" s="21"/>
      <c r="F84" s="6"/>
      <c r="G84" s="6"/>
      <c r="H84" s="6"/>
      <c r="I84" s="6"/>
    </row>
    <row r="85" spans="1:9" s="2" customFormat="1" ht="12.75">
      <c r="A85" s="37"/>
      <c r="B85" s="9"/>
      <c r="E85" s="21"/>
      <c r="F85" s="6"/>
      <c r="G85" s="6"/>
      <c r="H85" s="6"/>
      <c r="I85" s="6"/>
    </row>
    <row r="86" spans="1:9" s="2" customFormat="1" ht="12.75">
      <c r="A86" s="37"/>
      <c r="B86" s="9"/>
      <c r="E86" s="21"/>
      <c r="F86" s="6"/>
      <c r="G86" s="6"/>
      <c r="H86" s="6"/>
      <c r="I86" s="6"/>
    </row>
    <row r="87" spans="1:9" s="2" customFormat="1" ht="12.75">
      <c r="A87" s="37"/>
      <c r="B87" s="9"/>
      <c r="E87" s="21"/>
      <c r="F87" s="6"/>
      <c r="G87" s="6"/>
      <c r="H87" s="6"/>
      <c r="I87" s="6"/>
    </row>
    <row r="88" spans="1:9" s="2" customFormat="1" ht="12.75">
      <c r="A88" s="37"/>
      <c r="B88" s="9"/>
      <c r="E88" s="21"/>
      <c r="F88" s="6"/>
      <c r="G88" s="6"/>
      <c r="H88" s="6"/>
      <c r="I88" s="6"/>
    </row>
    <row r="89" spans="1:9" s="2" customFormat="1" ht="12.75">
      <c r="A89" s="37"/>
      <c r="B89" s="9"/>
      <c r="E89" s="21"/>
      <c r="F89" s="6"/>
      <c r="G89" s="6"/>
      <c r="H89" s="6"/>
      <c r="I89" s="6"/>
    </row>
    <row r="90" spans="1:9" s="2" customFormat="1" ht="12.75">
      <c r="A90" s="37"/>
      <c r="B90" s="9"/>
      <c r="E90" s="21"/>
      <c r="F90" s="6"/>
      <c r="G90" s="6"/>
      <c r="H90" s="6"/>
      <c r="I90" s="6"/>
    </row>
    <row r="91" spans="1:9" s="2" customFormat="1" ht="12.75">
      <c r="A91" s="37"/>
      <c r="B91" s="9"/>
      <c r="E91" s="21"/>
      <c r="F91" s="6"/>
      <c r="G91" s="6"/>
      <c r="H91" s="6"/>
      <c r="I91" s="6"/>
    </row>
    <row r="92" spans="1:9" s="2" customFormat="1" ht="12.75">
      <c r="A92" s="33"/>
      <c r="B92" s="9"/>
      <c r="E92" s="21"/>
      <c r="F92" s="6"/>
      <c r="G92" s="6"/>
      <c r="H92" s="6"/>
      <c r="I92" s="6"/>
    </row>
    <row r="93" spans="1:9" s="2" customFormat="1" ht="12.75">
      <c r="A93" s="33"/>
      <c r="B93" s="9"/>
      <c r="E93" s="21"/>
      <c r="F93" s="6"/>
      <c r="G93" s="6"/>
      <c r="H93" s="6"/>
      <c r="I93" s="6"/>
    </row>
    <row r="95" spans="7:8" ht="12.75">
      <c r="G95" s="22"/>
      <c r="H95" s="22"/>
    </row>
    <row r="96" spans="2:9" ht="12.75">
      <c r="B96" s="8"/>
      <c r="C96" s="8"/>
      <c r="D96" s="8"/>
      <c r="E96" s="8"/>
      <c r="F96" s="8"/>
      <c r="G96" s="8"/>
      <c r="H96" s="8"/>
      <c r="I96" s="23"/>
    </row>
    <row r="97" spans="2:9" ht="12.75">
      <c r="B97" s="8"/>
      <c r="C97" s="8"/>
      <c r="D97" s="8"/>
      <c r="E97" s="8"/>
      <c r="F97" s="8"/>
      <c r="G97" s="8"/>
      <c r="H97" s="8"/>
      <c r="I97" s="24"/>
    </row>
    <row r="98" spans="2:9" ht="12.75">
      <c r="B98" s="8"/>
      <c r="C98" s="8"/>
      <c r="D98" s="8"/>
      <c r="E98" s="8"/>
      <c r="F98" s="8"/>
      <c r="G98" s="8"/>
      <c r="H98" s="8"/>
      <c r="I98" s="23"/>
    </row>
  </sheetData>
  <sheetProtection/>
  <mergeCells count="5">
    <mergeCell ref="A5:I6"/>
    <mergeCell ref="A4:I4"/>
    <mergeCell ref="H7:I7"/>
    <mergeCell ref="A43:H43"/>
    <mergeCell ref="A46:H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kisst</dc:creator>
  <cp:keywords/>
  <dc:description/>
  <cp:lastModifiedBy>Páva Józsefné</cp:lastModifiedBy>
  <cp:lastPrinted>2017-03-31T11:33:50Z</cp:lastPrinted>
  <dcterms:created xsi:type="dcterms:W3CDTF">2007-10-22T15:08:25Z</dcterms:created>
  <dcterms:modified xsi:type="dcterms:W3CDTF">2017-03-31T11:38:03Z</dcterms:modified>
  <cp:category/>
  <cp:version/>
  <cp:contentType/>
  <cp:contentStatus/>
</cp:coreProperties>
</file>