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erlakizoltan.NAGYKOVACSI\OneDrive - Nagykovácsi Polgármesteri Hivatal\2017\Előterjesztések\20170427\"/>
    </mc:Choice>
  </mc:AlternateContent>
  <bookViews>
    <workbookView xWindow="0" yWindow="0" windowWidth="28800" windowHeight="11910"/>
  </bookViews>
  <sheets>
    <sheet name="Munka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" i="1" l="1"/>
  <c r="E22" i="1"/>
  <c r="C22" i="1"/>
  <c r="C14" i="1"/>
  <c r="F20" i="1"/>
  <c r="F17" i="1"/>
  <c r="F16" i="1"/>
  <c r="D13" i="1"/>
  <c r="D14" i="1" s="1"/>
  <c r="E13" i="1"/>
  <c r="E14" i="1" s="1"/>
  <c r="F14" i="1" s="1"/>
  <c r="C13" i="1"/>
  <c r="F21" i="1"/>
  <c r="F18" i="1"/>
  <c r="F19" i="1"/>
  <c r="F15" i="1"/>
  <c r="F12" i="1"/>
  <c r="F11" i="1"/>
  <c r="F10" i="1"/>
  <c r="F9" i="1"/>
  <c r="F8" i="1"/>
  <c r="F7" i="1"/>
  <c r="E23" i="1" l="1"/>
  <c r="D23" i="1"/>
  <c r="F22" i="1"/>
  <c r="F23" i="1" s="1"/>
  <c r="C23" i="1"/>
  <c r="F13" i="1"/>
</calcChain>
</file>

<file path=xl/sharedStrings.xml><?xml version="1.0" encoding="utf-8"?>
<sst xmlns="http://schemas.openxmlformats.org/spreadsheetml/2006/main" count="41" uniqueCount="41">
  <si>
    <t>Ezer forintban!</t>
  </si>
  <si>
    <t>MEGNEVEZÉS</t>
  </si>
  <si>
    <t>Sor-szám</t>
  </si>
  <si>
    <t>Saját bevétel és adósságot keletkeztető ügyletből eredő fizetési kötelezettség összegei</t>
  </si>
  <si>
    <t>ÖSSZESEN
F=(C+D+E)</t>
  </si>
  <si>
    <t>2018.</t>
  </si>
  <si>
    <t>2019.</t>
  </si>
  <si>
    <t>2020.</t>
  </si>
  <si>
    <t>A</t>
  </si>
  <si>
    <t>B</t>
  </si>
  <si>
    <t>C</t>
  </si>
  <si>
    <t>D</t>
  </si>
  <si>
    <t>E</t>
  </si>
  <si>
    <t>F</t>
  </si>
  <si>
    <t>Helyi adóból és a települési adóból származó bevétel</t>
  </si>
  <si>
    <t>01</t>
  </si>
  <si>
    <t>Az önkormányzati vagyon és az önkormányzatot megillető vagyoni értékű jog értékesítéséből és hasznosításából származó bevétel</t>
  </si>
  <si>
    <t>02</t>
  </si>
  <si>
    <t>Osztalék, koncessziós díj és hozambevétel</t>
  </si>
  <si>
    <t>03</t>
  </si>
  <si>
    <t>Tárgyi eszköz és az immateriális jószág, részvény, részesedés, vállalat értékesítéséből vagy privatizációból származó bevétel</t>
  </si>
  <si>
    <t>04</t>
  </si>
  <si>
    <t>Bírság-, pótlék- és díjbevétel</t>
  </si>
  <si>
    <t>05</t>
  </si>
  <si>
    <t>Kezesség-, illetve garanciavállalással kapcsolatos megtérülés</t>
  </si>
  <si>
    <t>06</t>
  </si>
  <si>
    <t>Saját bevételek (01+… .+06)</t>
  </si>
  <si>
    <t>07</t>
  </si>
  <si>
    <t xml:space="preserve">Saját bevételek  (07 sor)  50%-a </t>
  </si>
  <si>
    <t>08</t>
  </si>
  <si>
    <t>Hitel, kölcsön felvétele, átvállalása a folyósítás,
átvállalás napjától a végtörlesztés napjáig, és annak aktuális tőketartozása</t>
  </si>
  <si>
    <t>09</t>
  </si>
  <si>
    <t>A számvitelről szóló törvény (a továbbiakban: Szt.)
szerinti hitelviszonyt megtestesítő értékpapír forgalomba hozatala a forgalomba hozatal napjától a beváltás napjáig, kamatozó értékpapír esetén annak névértéke, egyéb értékpapír esetén annak vételára</t>
  </si>
  <si>
    <t>Váltó kibocsátása a kibocsátás napjától a beváltás
napjáig, és annak a váltóval kiváltott kötelezettséggel megegyező, kamatot nem tartalmazó értéke</t>
  </si>
  <si>
    <t>Az Szt. szerint pénzügyi lízing lízingbevevői félként
történő megkötése a lízing futamideje alatt, és a lízingszerződésben kikötött tőkerész hátralévő összege</t>
  </si>
  <si>
    <t>A visszavásárlási kötelezettség kikötésével megkötött
adásvételi szerződés eladói félként történő megkötése - ideértve az Szt. szerinti valódi penziós és óvadéki repóügyleteket is - a visszavásárlásig, és a kikötött visszavásárlási ár</t>
  </si>
  <si>
    <t>A szerződésben kapott, legalább háromszázhatvanöt
nap időtartamú halasztott fizetés, részletfizetés, és a még ki nem fizetett ellenérték</t>
  </si>
  <si>
    <t>hitelintézetek által, származékos műveletek 
különbözeteként az Államadósság Kezelő Központ Zrt.-nél (a továbbiakban: ÁKK Zrt.) elhelyezett fedezeti betétek, és azok összege</t>
  </si>
  <si>
    <t>Fizetési kötelezettség (09+…+15)</t>
  </si>
  <si>
    <t>Fizetési kötelezettséggel csökkentett saját bevétel (07-16)</t>
  </si>
  <si>
    <t>Nagykovácsi Nagyközség Önkormányzat adósságot keletkeztető ügyleteiből eredő fizetési kötelezettségeinek bemutatása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</si>
</sst>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\ _F_t_-;\-* #,##0.00\ _F_t_-;_-* &quot;-&quot;??\ _F_t_-;_-@_-"/>
    <numFmt numFmtId="164" formatCode="0&quot;.&quot;"/>
    <numFmt numFmtId="165" formatCode="0.0"/>
    <numFmt numFmtId="166" formatCode="#,##0.0_ ;\-#,##0.0\ "/>
    <numFmt numFmtId="167" formatCode="#,##0.0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8"/>
      <name val="Times New Roman"/>
      <family val="1"/>
      <charset val="238"/>
    </font>
    <font>
      <sz val="8"/>
      <color indexed="8"/>
      <name val="Times New Roman"/>
      <family val="1"/>
      <charset val="238"/>
    </font>
    <font>
      <b/>
      <sz val="8"/>
      <color indexed="8"/>
      <name val="Times New Roman"/>
      <family val="1"/>
      <charset val="238"/>
    </font>
    <font>
      <b/>
      <i/>
      <sz val="10"/>
      <color indexed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2"/>
      <name val="Times New Roman CE"/>
      <charset val="238"/>
    </font>
    <font>
      <sz val="11"/>
      <name val="Times New Roman CE"/>
      <charset val="238"/>
    </font>
    <font>
      <sz val="11"/>
      <color rgb="FF222222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8" fillId="0" borderId="0"/>
  </cellStyleXfs>
  <cellXfs count="57">
    <xf numFmtId="0" fontId="0" fillId="0" borderId="0" xfId="0"/>
    <xf numFmtId="0" fontId="0" fillId="0" borderId="0" xfId="0"/>
    <xf numFmtId="0" fontId="5" fillId="0" borderId="0" xfId="0" applyFont="1" applyAlignment="1">
      <alignment horizontal="right"/>
    </xf>
    <xf numFmtId="164" fontId="4" fillId="0" borderId="1" xfId="0" applyNumberFormat="1" applyFont="1" applyBorder="1" applyAlignment="1" applyProtection="1">
      <alignment horizontal="center" vertical="center" wrapText="1"/>
      <protection locked="0" hidden="1"/>
    </xf>
    <xf numFmtId="0" fontId="3" fillId="0" borderId="2" xfId="0" applyFont="1" applyBorder="1" applyAlignment="1" applyProtection="1">
      <alignment horizontal="center" wrapText="1"/>
      <protection locked="0" hidden="1"/>
    </xf>
    <xf numFmtId="0" fontId="3" fillId="0" borderId="3" xfId="0" applyFont="1" applyBorder="1" applyAlignment="1" applyProtection="1">
      <alignment horizontal="center" wrapText="1"/>
      <protection locked="0" hidden="1"/>
    </xf>
    <xf numFmtId="49" fontId="3" fillId="0" borderId="6" xfId="0" applyNumberFormat="1" applyFont="1" applyBorder="1" applyAlignment="1" applyProtection="1">
      <alignment horizontal="center" vertical="center" wrapText="1"/>
      <protection locked="0" hidden="1"/>
    </xf>
    <xf numFmtId="49" fontId="4" fillId="0" borderId="8" xfId="0" applyNumberFormat="1" applyFont="1" applyBorder="1" applyAlignment="1" applyProtection="1">
      <alignment horizontal="center" vertical="center" wrapText="1"/>
      <protection locked="0" hidden="1"/>
    </xf>
    <xf numFmtId="49" fontId="3" fillId="0" borderId="10" xfId="0" applyNumberFormat="1" applyFont="1" applyBorder="1" applyAlignment="1" applyProtection="1">
      <alignment horizontal="center" vertical="center" wrapText="1"/>
      <protection locked="0" hidden="1"/>
    </xf>
    <xf numFmtId="0" fontId="3" fillId="0" borderId="6" xfId="0" applyFont="1" applyBorder="1" applyAlignment="1" applyProtection="1">
      <alignment horizontal="center" vertical="center" wrapText="1"/>
      <protection locked="0" hidden="1"/>
    </xf>
    <xf numFmtId="0" fontId="4" fillId="0" borderId="8" xfId="0" applyFont="1" applyBorder="1" applyAlignment="1" applyProtection="1">
      <alignment horizontal="center" vertical="center" wrapText="1"/>
      <protection locked="0" hidden="1"/>
    </xf>
    <xf numFmtId="0" fontId="4" fillId="0" borderId="1" xfId="0" applyFont="1" applyBorder="1" applyAlignment="1" applyProtection="1">
      <alignment horizontal="center" vertical="center" wrapText="1"/>
      <protection locked="0" hidden="1"/>
    </xf>
    <xf numFmtId="0" fontId="9" fillId="0" borderId="5" xfId="2" applyFont="1" applyFill="1" applyBorder="1" applyAlignment="1" applyProtection="1">
      <alignment vertical="center"/>
      <protection locked="0" hidden="1"/>
    </xf>
    <xf numFmtId="0" fontId="9" fillId="0" borderId="5" xfId="2" applyFont="1" applyFill="1" applyBorder="1" applyAlignment="1" applyProtection="1">
      <alignment vertical="center" wrapText="1"/>
      <protection locked="0" hidden="1"/>
    </xf>
    <xf numFmtId="0" fontId="10" fillId="0" borderId="11" xfId="0" applyFont="1" applyBorder="1" applyAlignment="1" applyProtection="1">
      <alignment vertical="center" wrapText="1"/>
      <protection locked="0" hidden="1"/>
    </xf>
    <xf numFmtId="0" fontId="7" fillId="0" borderId="7" xfId="0" applyFont="1" applyBorder="1" applyAlignment="1" applyProtection="1">
      <alignment vertical="center" wrapText="1"/>
      <protection locked="0" hidden="1"/>
    </xf>
    <xf numFmtId="0" fontId="2" fillId="0" borderId="3" xfId="0" applyFont="1" applyBorder="1" applyAlignment="1" applyProtection="1">
      <alignment horizontal="center" wrapText="1"/>
      <protection locked="0" hidden="1"/>
    </xf>
    <xf numFmtId="166" fontId="7" fillId="0" borderId="8" xfId="1" applyNumberFormat="1" applyFont="1" applyBorder="1" applyAlignment="1" applyProtection="1">
      <alignment horizontal="right" vertical="center" wrapText="1" indent="1"/>
      <protection locked="0" hidden="1"/>
    </xf>
    <xf numFmtId="167" fontId="2" fillId="0" borderId="10" xfId="0" applyNumberFormat="1" applyFont="1" applyBorder="1" applyAlignment="1" applyProtection="1">
      <alignment horizontal="right" vertical="center" wrapText="1" indent="1"/>
      <protection locked="0" hidden="1"/>
    </xf>
    <xf numFmtId="167" fontId="7" fillId="0" borderId="8" xfId="1" applyNumberFormat="1" applyFont="1" applyBorder="1" applyAlignment="1" applyProtection="1">
      <alignment horizontal="right" vertical="center" wrapText="1" indent="1"/>
      <protection locked="0" hidden="1"/>
    </xf>
    <xf numFmtId="0" fontId="9" fillId="0" borderId="13" xfId="2" applyFont="1" applyFill="1" applyBorder="1" applyAlignment="1" applyProtection="1">
      <alignment vertical="center" wrapText="1"/>
      <protection locked="0" hidden="1"/>
    </xf>
    <xf numFmtId="49" fontId="3" fillId="0" borderId="24" xfId="0" applyNumberFormat="1" applyFont="1" applyBorder="1" applyAlignment="1" applyProtection="1">
      <alignment horizontal="center" vertical="center" wrapText="1"/>
      <protection locked="0" hidden="1"/>
    </xf>
    <xf numFmtId="0" fontId="9" fillId="0" borderId="7" xfId="2" applyFont="1" applyFill="1" applyBorder="1" applyAlignment="1" applyProtection="1">
      <alignment vertical="center" wrapText="1"/>
      <protection locked="0" hidden="1"/>
    </xf>
    <xf numFmtId="0" fontId="10" fillId="0" borderId="25" xfId="0" applyFont="1" applyBorder="1" applyAlignment="1" applyProtection="1">
      <alignment vertical="center" wrapText="1"/>
      <protection locked="0" hidden="1"/>
    </xf>
    <xf numFmtId="0" fontId="3" fillId="0" borderId="24" xfId="0" applyFont="1" applyBorder="1" applyAlignment="1" applyProtection="1">
      <alignment horizontal="center" vertical="center" wrapText="1"/>
      <protection locked="0" hidden="1"/>
    </xf>
    <xf numFmtId="167" fontId="2" fillId="0" borderId="16" xfId="0" applyNumberFormat="1" applyFont="1" applyBorder="1" applyAlignment="1" applyProtection="1">
      <alignment horizontal="right" vertical="center" wrapText="1" indent="1"/>
      <protection locked="0" hidden="1"/>
    </xf>
    <xf numFmtId="167" fontId="7" fillId="0" borderId="26" xfId="1" applyNumberFormat="1" applyFont="1" applyBorder="1" applyAlignment="1" applyProtection="1">
      <alignment horizontal="right" vertical="center" wrapText="1" indent="1"/>
      <protection locked="0" hidden="1"/>
    </xf>
    <xf numFmtId="164" fontId="4" fillId="0" borderId="27" xfId="0" applyNumberFormat="1" applyFont="1" applyBorder="1" applyAlignment="1" applyProtection="1">
      <alignment horizontal="center" vertical="center" wrapText="1"/>
      <protection locked="0" hidden="1"/>
    </xf>
    <xf numFmtId="0" fontId="2" fillId="0" borderId="28" xfId="0" applyFont="1" applyBorder="1" applyAlignment="1" applyProtection="1">
      <alignment horizontal="center" wrapText="1"/>
      <protection locked="0" hidden="1"/>
    </xf>
    <xf numFmtId="167" fontId="2" fillId="0" borderId="20" xfId="0" applyNumberFormat="1" applyFont="1" applyBorder="1" applyAlignment="1" applyProtection="1">
      <alignment horizontal="right" vertical="center" wrapText="1" indent="1"/>
      <protection locked="0" hidden="1"/>
    </xf>
    <xf numFmtId="166" fontId="7" fillId="0" borderId="29" xfId="1" applyNumberFormat="1" applyFont="1" applyBorder="1" applyAlignment="1" applyProtection="1">
      <alignment horizontal="right" vertical="center" wrapText="1" indent="1"/>
      <protection locked="0" hidden="1"/>
    </xf>
    <xf numFmtId="167" fontId="2" fillId="0" borderId="30" xfId="0" applyNumberFormat="1" applyFont="1" applyBorder="1" applyAlignment="1" applyProtection="1">
      <alignment horizontal="right" vertical="center" wrapText="1" indent="1"/>
      <protection locked="0" hidden="1"/>
    </xf>
    <xf numFmtId="167" fontId="7" fillId="0" borderId="29" xfId="1" applyNumberFormat="1" applyFont="1" applyBorder="1" applyAlignment="1" applyProtection="1">
      <alignment horizontal="right" vertical="center" wrapText="1" indent="1"/>
      <protection locked="0" hidden="1"/>
    </xf>
    <xf numFmtId="167" fontId="7" fillId="0" borderId="9" xfId="0" applyNumberFormat="1" applyFont="1" applyBorder="1" applyAlignment="1" applyProtection="1">
      <alignment horizontal="right" vertical="center" wrapText="1" indent="1"/>
      <protection locked="0" hidden="1"/>
    </xf>
    <xf numFmtId="167" fontId="7" fillId="0" borderId="9" xfId="1" applyNumberFormat="1" applyFont="1" applyBorder="1" applyAlignment="1" applyProtection="1">
      <alignment horizontal="right" vertical="center" wrapText="1" indent="1"/>
      <protection locked="0" hidden="1"/>
    </xf>
    <xf numFmtId="0" fontId="7" fillId="0" borderId="31" xfId="0" applyFont="1" applyBorder="1" applyAlignment="1" applyProtection="1">
      <alignment horizontal="center" wrapText="1"/>
      <protection locked="0" hidden="1"/>
    </xf>
    <xf numFmtId="167" fontId="7" fillId="0" borderId="34" xfId="0" applyNumberFormat="1" applyFont="1" applyBorder="1" applyAlignment="1" applyProtection="1">
      <alignment horizontal="right" vertical="center" wrapText="1" indent="1"/>
      <protection locked="0" hidden="1"/>
    </xf>
    <xf numFmtId="165" fontId="7" fillId="0" borderId="32" xfId="1" applyNumberFormat="1" applyFont="1" applyBorder="1" applyAlignment="1" applyProtection="1">
      <alignment horizontal="right" vertical="center" wrapText="1" indent="1"/>
      <protection locked="0" hidden="1"/>
    </xf>
    <xf numFmtId="167" fontId="7" fillId="0" borderId="33" xfId="0" applyNumberFormat="1" applyFont="1" applyBorder="1" applyAlignment="1" applyProtection="1">
      <alignment horizontal="right" vertical="center" wrapText="1" indent="1"/>
      <protection locked="0" hidden="1"/>
    </xf>
    <xf numFmtId="165" fontId="7" fillId="0" borderId="34" xfId="1" applyNumberFormat="1" applyFont="1" applyBorder="1" applyAlignment="1" applyProtection="1">
      <alignment horizontal="right" vertical="center" wrapText="1" indent="1"/>
      <protection locked="0" hidden="1"/>
    </xf>
    <xf numFmtId="165" fontId="7" fillId="0" borderId="33" xfId="1" applyNumberFormat="1" applyFont="1" applyBorder="1" applyAlignment="1" applyProtection="1">
      <alignment horizontal="right" vertical="center" wrapText="1" indent="1"/>
      <protection locked="0" hidden="1"/>
    </xf>
    <xf numFmtId="165" fontId="7" fillId="0" borderId="35" xfId="1" applyNumberFormat="1" applyFont="1" applyBorder="1" applyAlignment="1" applyProtection="1">
      <alignment horizontal="right" vertical="center" wrapText="1" indent="1"/>
      <protection locked="0" hidden="1"/>
    </xf>
    <xf numFmtId="167" fontId="7" fillId="0" borderId="36" xfId="0" applyNumberFormat="1" applyFont="1" applyBorder="1" applyAlignment="1" applyProtection="1">
      <alignment horizontal="right" vertical="center" wrapText="1" indent="1"/>
      <protection locked="0" hidden="1"/>
    </xf>
    <xf numFmtId="0" fontId="7" fillId="0" borderId="0" xfId="0" applyFont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 hidden="1"/>
    </xf>
    <xf numFmtId="0" fontId="6" fillId="0" borderId="13" xfId="0" applyFont="1" applyBorder="1" applyAlignment="1" applyProtection="1">
      <alignment horizontal="center" vertical="center" wrapText="1"/>
      <protection locked="0" hidden="1"/>
    </xf>
    <xf numFmtId="0" fontId="6" fillId="0" borderId="14" xfId="0" applyFont="1" applyBorder="1" applyAlignment="1" applyProtection="1">
      <alignment horizontal="center" vertical="center" wrapText="1"/>
      <protection locked="0" hidden="1"/>
    </xf>
    <xf numFmtId="0" fontId="6" fillId="0" borderId="15" xfId="0" applyFont="1" applyBorder="1" applyAlignment="1" applyProtection="1">
      <alignment horizontal="center" vertical="center" wrapText="1"/>
      <protection locked="0" hidden="1"/>
    </xf>
    <xf numFmtId="0" fontId="6" fillId="0" borderId="16" xfId="0" applyFont="1" applyBorder="1" applyAlignment="1" applyProtection="1">
      <alignment horizontal="center" vertical="center" wrapText="1"/>
      <protection locked="0" hidden="1"/>
    </xf>
    <xf numFmtId="0" fontId="6" fillId="0" borderId="17" xfId="0" applyFont="1" applyBorder="1" applyAlignment="1" applyProtection="1">
      <alignment horizontal="center" vertical="center" wrapText="1"/>
      <protection locked="0" hidden="1"/>
    </xf>
    <xf numFmtId="0" fontId="7" fillId="0" borderId="18" xfId="0" applyFont="1" applyBorder="1" applyAlignment="1" applyProtection="1">
      <alignment horizontal="center" vertical="center" wrapText="1"/>
      <protection locked="0" hidden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  <protection locked="0" hidden="1"/>
    </xf>
    <xf numFmtId="0" fontId="6" fillId="0" borderId="22" xfId="0" applyFont="1" applyBorder="1" applyAlignment="1" applyProtection="1">
      <alignment horizontal="center" vertical="center" wrapText="1"/>
      <protection locked="0" hidden="1"/>
    </xf>
    <xf numFmtId="0" fontId="6" fillId="0" borderId="23" xfId="0" applyFont="1" applyBorder="1" applyAlignment="1" applyProtection="1">
      <alignment horizontal="center" vertical="center" wrapText="1"/>
      <protection locked="0" hidden="1"/>
    </xf>
  </cellXfs>
  <cellStyles count="3">
    <cellStyle name="Ezres 2" xfId="1"/>
    <cellStyle name="Normál" xfId="0" builtinId="0"/>
    <cellStyle name="Normál_KVRENMUNKA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abSelected="1" zoomScaleNormal="100" workbookViewId="0">
      <selection activeCell="F15" sqref="F15"/>
    </sheetView>
  </sheetViews>
  <sheetFormatPr defaultRowHeight="15" x14ac:dyDescent="0.25"/>
  <cols>
    <col min="1" max="1" width="45.85546875" bestFit="1" customWidth="1"/>
    <col min="2" max="2" width="8.140625" bestFit="1" customWidth="1"/>
    <col min="3" max="3" width="13.140625" customWidth="1"/>
    <col min="4" max="4" width="13" customWidth="1"/>
    <col min="5" max="5" width="13.42578125" customWidth="1"/>
    <col min="6" max="6" width="14.5703125" customWidth="1"/>
  </cols>
  <sheetData>
    <row r="1" spans="1:6" ht="33.75" customHeight="1" x14ac:dyDescent="0.25">
      <c r="A1" s="43" t="s">
        <v>40</v>
      </c>
      <c r="B1" s="43"/>
      <c r="C1" s="43"/>
      <c r="D1" s="43"/>
      <c r="E1" s="43"/>
      <c r="F1" s="43"/>
    </row>
    <row r="2" spans="1:6" ht="15.75" thickBot="1" x14ac:dyDescent="0.3">
      <c r="A2" s="1"/>
      <c r="B2" s="1"/>
      <c r="C2" s="1"/>
      <c r="D2" s="1"/>
      <c r="E2" s="1"/>
      <c r="F2" s="2" t="s">
        <v>0</v>
      </c>
    </row>
    <row r="3" spans="1:6" x14ac:dyDescent="0.25">
      <c r="A3" s="44" t="s">
        <v>1</v>
      </c>
      <c r="B3" s="47" t="s">
        <v>2</v>
      </c>
      <c r="C3" s="50" t="s">
        <v>3</v>
      </c>
      <c r="D3" s="51"/>
      <c r="E3" s="51"/>
      <c r="F3" s="54" t="s">
        <v>4</v>
      </c>
    </row>
    <row r="4" spans="1:6" ht="33.75" customHeight="1" x14ac:dyDescent="0.25">
      <c r="A4" s="45"/>
      <c r="B4" s="48"/>
      <c r="C4" s="52"/>
      <c r="D4" s="53"/>
      <c r="E4" s="53"/>
      <c r="F4" s="55"/>
    </row>
    <row r="5" spans="1:6" ht="15.75" thickBot="1" x14ac:dyDescent="0.3">
      <c r="A5" s="46"/>
      <c r="B5" s="49"/>
      <c r="C5" s="11" t="s">
        <v>5</v>
      </c>
      <c r="D5" s="3" t="s">
        <v>6</v>
      </c>
      <c r="E5" s="27" t="s">
        <v>7</v>
      </c>
      <c r="F5" s="56"/>
    </row>
    <row r="6" spans="1:6" x14ac:dyDescent="0.25">
      <c r="A6" s="4" t="s">
        <v>8</v>
      </c>
      <c r="B6" s="5" t="s">
        <v>9</v>
      </c>
      <c r="C6" s="16" t="s">
        <v>10</v>
      </c>
      <c r="D6" s="16" t="s">
        <v>11</v>
      </c>
      <c r="E6" s="28" t="s">
        <v>12</v>
      </c>
      <c r="F6" s="35" t="s">
        <v>13</v>
      </c>
    </row>
    <row r="7" spans="1:6" ht="23.25" customHeight="1" x14ac:dyDescent="0.25">
      <c r="A7" s="12" t="s">
        <v>14</v>
      </c>
      <c r="B7" s="6" t="s">
        <v>15</v>
      </c>
      <c r="C7" s="18">
        <v>438666</v>
      </c>
      <c r="D7" s="18">
        <v>443053</v>
      </c>
      <c r="E7" s="29">
        <v>447483</v>
      </c>
      <c r="F7" s="36">
        <f t="shared" ref="F7:F22" si="0">+C7+D7+E7</f>
        <v>1329202</v>
      </c>
    </row>
    <row r="8" spans="1:6" ht="45" x14ac:dyDescent="0.25">
      <c r="A8" s="13" t="s">
        <v>16</v>
      </c>
      <c r="B8" s="6" t="s">
        <v>17</v>
      </c>
      <c r="C8" s="18">
        <v>54100</v>
      </c>
      <c r="D8" s="18">
        <v>54100</v>
      </c>
      <c r="E8" s="29">
        <v>54100</v>
      </c>
      <c r="F8" s="38">
        <f t="shared" si="0"/>
        <v>162300</v>
      </c>
    </row>
    <row r="9" spans="1:6" ht="20.25" customHeight="1" x14ac:dyDescent="0.25">
      <c r="A9" s="12" t="s">
        <v>18</v>
      </c>
      <c r="B9" s="6" t="s">
        <v>19</v>
      </c>
      <c r="C9" s="18">
        <v>0</v>
      </c>
      <c r="D9" s="18">
        <v>0</v>
      </c>
      <c r="E9" s="29">
        <v>0</v>
      </c>
      <c r="F9" s="39">
        <f t="shared" si="0"/>
        <v>0</v>
      </c>
    </row>
    <row r="10" spans="1:6" ht="42.75" customHeight="1" x14ac:dyDescent="0.25">
      <c r="A10" s="13" t="s">
        <v>20</v>
      </c>
      <c r="B10" s="6" t="s">
        <v>21</v>
      </c>
      <c r="C10" s="18">
        <v>0</v>
      </c>
      <c r="D10" s="18">
        <v>0</v>
      </c>
      <c r="E10" s="29">
        <v>0</v>
      </c>
      <c r="F10" s="40">
        <f t="shared" si="0"/>
        <v>0</v>
      </c>
    </row>
    <row r="11" spans="1:6" x14ac:dyDescent="0.25">
      <c r="A11" s="13" t="s">
        <v>22</v>
      </c>
      <c r="B11" s="6" t="s">
        <v>23</v>
      </c>
      <c r="C11" s="18">
        <v>1500</v>
      </c>
      <c r="D11" s="18">
        <v>1500</v>
      </c>
      <c r="E11" s="29">
        <v>1500</v>
      </c>
      <c r="F11" s="36">
        <f t="shared" si="0"/>
        <v>4500</v>
      </c>
    </row>
    <row r="12" spans="1:6" ht="30.75" thickBot="1" x14ac:dyDescent="0.3">
      <c r="A12" s="20" t="s">
        <v>24</v>
      </c>
      <c r="B12" s="21" t="s">
        <v>25</v>
      </c>
      <c r="C12" s="18">
        <v>0</v>
      </c>
      <c r="D12" s="18">
        <v>0</v>
      </c>
      <c r="E12" s="29">
        <v>0</v>
      </c>
      <c r="F12" s="41">
        <f t="shared" si="0"/>
        <v>0</v>
      </c>
    </row>
    <row r="13" spans="1:6" ht="15.75" thickBot="1" x14ac:dyDescent="0.3">
      <c r="A13" s="22" t="s">
        <v>26</v>
      </c>
      <c r="B13" s="7" t="s">
        <v>27</v>
      </c>
      <c r="C13" s="17">
        <f>SUM(C7:C12)</f>
        <v>494266</v>
      </c>
      <c r="D13" s="17">
        <f t="shared" ref="D13:E13" si="1">SUM(D7:D12)</f>
        <v>498653</v>
      </c>
      <c r="E13" s="30">
        <f t="shared" si="1"/>
        <v>503083</v>
      </c>
      <c r="F13" s="33">
        <f t="shared" si="0"/>
        <v>1496002</v>
      </c>
    </row>
    <row r="14" spans="1:6" ht="15.75" thickBot="1" x14ac:dyDescent="0.3">
      <c r="A14" s="22" t="s">
        <v>28</v>
      </c>
      <c r="B14" s="7" t="s">
        <v>29</v>
      </c>
      <c r="C14" s="17">
        <f>+C13/2</f>
        <v>247133</v>
      </c>
      <c r="D14" s="17">
        <f>+D13/2</f>
        <v>249326.5</v>
      </c>
      <c r="E14" s="30">
        <f>+E13/2</f>
        <v>251541.5</v>
      </c>
      <c r="F14" s="33">
        <f t="shared" si="0"/>
        <v>748001</v>
      </c>
    </row>
    <row r="15" spans="1:6" ht="45" x14ac:dyDescent="0.25">
      <c r="A15" s="13" t="s">
        <v>30</v>
      </c>
      <c r="B15" s="8" t="s">
        <v>31</v>
      </c>
      <c r="C15" s="18">
        <v>36000</v>
      </c>
      <c r="D15" s="18">
        <v>36000</v>
      </c>
      <c r="E15" s="29">
        <v>36000</v>
      </c>
      <c r="F15" s="42">
        <f t="shared" si="0"/>
        <v>108000</v>
      </c>
    </row>
    <row r="16" spans="1:6" ht="75" x14ac:dyDescent="0.25">
      <c r="A16" s="13" t="s">
        <v>32</v>
      </c>
      <c r="B16" s="9">
        <v>10</v>
      </c>
      <c r="C16" s="18">
        <v>0</v>
      </c>
      <c r="D16" s="18">
        <v>0</v>
      </c>
      <c r="E16" s="29">
        <v>0</v>
      </c>
      <c r="F16" s="40">
        <f t="shared" si="0"/>
        <v>0</v>
      </c>
    </row>
    <row r="17" spans="1:6" ht="60" x14ac:dyDescent="0.25">
      <c r="A17" s="13" t="s">
        <v>33</v>
      </c>
      <c r="B17" s="9">
        <v>11</v>
      </c>
      <c r="C17" s="18">
        <v>0</v>
      </c>
      <c r="D17" s="18">
        <v>0</v>
      </c>
      <c r="E17" s="29">
        <v>0</v>
      </c>
      <c r="F17" s="39">
        <f t="shared" si="0"/>
        <v>0</v>
      </c>
    </row>
    <row r="18" spans="1:6" ht="60" x14ac:dyDescent="0.25">
      <c r="A18" s="14" t="s">
        <v>34</v>
      </c>
      <c r="B18" s="9">
        <v>12</v>
      </c>
      <c r="C18" s="18">
        <v>0</v>
      </c>
      <c r="D18" s="18">
        <v>0</v>
      </c>
      <c r="E18" s="29">
        <v>0</v>
      </c>
      <c r="F18" s="40">
        <f t="shared" si="0"/>
        <v>0</v>
      </c>
    </row>
    <row r="19" spans="1:6" ht="90" x14ac:dyDescent="0.25">
      <c r="A19" s="14" t="s">
        <v>35</v>
      </c>
      <c r="B19" s="9">
        <v>13</v>
      </c>
      <c r="C19" s="18">
        <v>0</v>
      </c>
      <c r="D19" s="18">
        <v>0</v>
      </c>
      <c r="E19" s="29">
        <v>0</v>
      </c>
      <c r="F19" s="39">
        <f t="shared" si="0"/>
        <v>0</v>
      </c>
    </row>
    <row r="20" spans="1:6" ht="45" x14ac:dyDescent="0.25">
      <c r="A20" s="14" t="s">
        <v>36</v>
      </c>
      <c r="B20" s="9">
        <v>14</v>
      </c>
      <c r="C20" s="18">
        <v>0</v>
      </c>
      <c r="D20" s="18">
        <v>0</v>
      </c>
      <c r="E20" s="29">
        <v>0</v>
      </c>
      <c r="F20" s="40">
        <f t="shared" si="0"/>
        <v>0</v>
      </c>
    </row>
    <row r="21" spans="1:6" ht="60.75" thickBot="1" x14ac:dyDescent="0.3">
      <c r="A21" s="23" t="s">
        <v>37</v>
      </c>
      <c r="B21" s="24">
        <v>15</v>
      </c>
      <c r="C21" s="25">
        <v>0</v>
      </c>
      <c r="D21" s="25">
        <v>0</v>
      </c>
      <c r="E21" s="31">
        <v>0</v>
      </c>
      <c r="F21" s="37">
        <f t="shared" si="0"/>
        <v>0</v>
      </c>
    </row>
    <row r="22" spans="1:6" ht="15.75" thickBot="1" x14ac:dyDescent="0.3">
      <c r="A22" s="15" t="s">
        <v>38</v>
      </c>
      <c r="B22" s="10">
        <v>16</v>
      </c>
      <c r="C22" s="19">
        <f>SUM(C15:C21)</f>
        <v>36000</v>
      </c>
      <c r="D22" s="19">
        <f t="shared" ref="D22:E22" si="2">SUM(D15:D21)</f>
        <v>36000</v>
      </c>
      <c r="E22" s="32">
        <f t="shared" si="2"/>
        <v>36000</v>
      </c>
      <c r="F22" s="26">
        <f t="shared" si="0"/>
        <v>108000</v>
      </c>
    </row>
    <row r="23" spans="1:6" ht="29.25" thickBot="1" x14ac:dyDescent="0.3">
      <c r="A23" s="15" t="s">
        <v>39</v>
      </c>
      <c r="B23" s="10">
        <v>17</v>
      </c>
      <c r="C23" s="19">
        <f>+C13-C22</f>
        <v>458266</v>
      </c>
      <c r="D23" s="19">
        <f>+D13-D22</f>
        <v>462653</v>
      </c>
      <c r="E23" s="32">
        <f>+E13-E22</f>
        <v>467083</v>
      </c>
      <c r="F23" s="34">
        <f>+F13-F22</f>
        <v>1388002</v>
      </c>
    </row>
  </sheetData>
  <mergeCells count="5">
    <mergeCell ref="A1:F1"/>
    <mergeCell ref="A3:A5"/>
    <mergeCell ref="B3:B5"/>
    <mergeCell ref="C3:E4"/>
    <mergeCell ref="F3:F5"/>
  </mergeCells>
  <pageMargins left="0.70866141732283472" right="0.70866141732283472" top="0.74803149606299213" bottom="0.74803149606299213" header="0.31496062992125984" footer="0.31496062992125984"/>
  <pageSetup paperSize="9" scale="8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Perlaki Zoltán</dc:creator>
  <cp:lastModifiedBy>Perlaki Zoltán</cp:lastModifiedBy>
  <cp:lastPrinted>2017-02-15T13:32:26Z</cp:lastPrinted>
  <dcterms:created xsi:type="dcterms:W3CDTF">2017-02-15T13:11:11Z</dcterms:created>
  <dcterms:modified xsi:type="dcterms:W3CDTF">2017-04-13T09:55:59Z</dcterms:modified>
</cp:coreProperties>
</file>